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6"/>
  <workbookPr/>
  <mc:AlternateContent xmlns:mc="http://schemas.openxmlformats.org/markup-compatibility/2006">
    <mc:Choice Requires="x15">
      <x15ac:absPath xmlns:x15ac="http://schemas.microsoft.com/office/spreadsheetml/2010/11/ac" url="C:\Users\I.E.M Artemio Mendoz\Downloads\FORMATOS\"/>
    </mc:Choice>
  </mc:AlternateContent>
  <xr:revisionPtr revIDLastSave="0" documentId="13_ncr:1_{0AF7FE8F-17C5-4B90-99C9-6747C4E57CDD}" xr6:coauthVersionLast="47" xr6:coauthVersionMax="47" xr10:uidLastSave="{00000000-0000-0000-0000-000000000000}"/>
  <bookViews>
    <workbookView xWindow="-120" yWindow="-120" windowWidth="20730" windowHeight="11310" activeTab="2" xr2:uid="{00000000-000D-0000-FFFF-FFFF00000000}"/>
  </bookViews>
  <sheets>
    <sheet name="Anexo 1. Instrumento para ident" sheetId="1" r:id="rId1"/>
    <sheet name="Hoja 1" sheetId="2" state="hidden" r:id="rId2"/>
    <sheet name="Anexo 2. Plan de Fortalecimient" sheetId="3" r:id="rId3"/>
    <sheet name="Hoja2 (2)" sheetId="4" state="hidden" r:id="rId4"/>
    <sheet name="Hoja3" sheetId="5" state="hidden" r:id="rId5"/>
    <sheet name="Hoja1" sheetId="6" state="hidden" r:id="rId6"/>
  </sheets>
  <definedNames>
    <definedName name="Estado" localSheetId="3">Hoja3!$C$2:$C$3</definedName>
    <definedName name="Estado">Hoja3!$C$2:$C$3</definedName>
    <definedName name="Grado" localSheetId="2">Hoja3!$A$2:$A$13</definedName>
    <definedName name="Grado" localSheetId="3">Hoja3!$A$2:$A$13</definedName>
    <definedName name="Grado">Hoja3!$A$2:$A$13</definedName>
    <definedName name="SN">Hoja3!$B$2:$B$3</definedName>
    <definedName name="Trabajado">Hoja3!$D$2:$D$5</definedName>
  </definedNames>
  <calcPr calcId="191029"/>
</workbook>
</file>

<file path=xl/calcChain.xml><?xml version="1.0" encoding="utf-8"?>
<calcChain xmlns="http://schemas.openxmlformats.org/spreadsheetml/2006/main">
  <c r="B81" i="3" l="1"/>
  <c r="D43" i="3"/>
  <c r="D55" i="3" s="1"/>
  <c r="D67" i="3" s="1"/>
  <c r="D79" i="3" s="1"/>
  <c r="D42" i="3"/>
  <c r="D54" i="3" s="1"/>
  <c r="D66" i="3" s="1"/>
  <c r="D78" i="3" s="1"/>
  <c r="D41" i="3"/>
  <c r="D53" i="3" s="1"/>
  <c r="D65" i="3" s="1"/>
  <c r="D77" i="3" s="1"/>
  <c r="D40" i="3"/>
  <c r="D52" i="3" s="1"/>
  <c r="D64" i="3" s="1"/>
  <c r="D76" i="3" s="1"/>
  <c r="D39" i="3"/>
  <c r="D51" i="3" s="1"/>
  <c r="D63" i="3" s="1"/>
  <c r="D75" i="3" s="1"/>
  <c r="H17" i="3"/>
  <c r="F17" i="3"/>
  <c r="N10" i="3"/>
  <c r="F10" i="3"/>
  <c r="N8" i="3"/>
  <c r="F8" i="3"/>
  <c r="B1" i="3"/>
  <c r="J72" i="1"/>
  <c r="P71" i="1"/>
  <c r="O71" i="1"/>
  <c r="L71" i="1"/>
  <c r="E71" i="1"/>
  <c r="C71" i="1"/>
  <c r="Q71" i="1" s="1"/>
  <c r="P70" i="1"/>
  <c r="O70" i="1"/>
  <c r="L70" i="1"/>
  <c r="E70" i="1"/>
  <c r="C70" i="1"/>
  <c r="Q70" i="1" s="1"/>
  <c r="P69" i="1"/>
  <c r="O69" i="1"/>
  <c r="L69" i="1"/>
  <c r="E69" i="1"/>
  <c r="C69" i="1"/>
  <c r="Q69" i="1" s="1"/>
  <c r="P68" i="1"/>
  <c r="O68" i="1"/>
  <c r="L68" i="1"/>
  <c r="E68" i="1"/>
  <c r="C68" i="1"/>
  <c r="Q68" i="1" s="1"/>
  <c r="P67" i="1"/>
  <c r="O67" i="1"/>
  <c r="L67" i="1"/>
  <c r="E67" i="1"/>
  <c r="C67" i="1"/>
  <c r="Q67" i="1" s="1"/>
  <c r="P66" i="1"/>
  <c r="O66" i="1"/>
  <c r="L66" i="1"/>
  <c r="E66" i="1"/>
  <c r="C66" i="1"/>
  <c r="Q66" i="1" s="1"/>
  <c r="P65" i="1"/>
  <c r="O65" i="1"/>
  <c r="L65" i="1"/>
  <c r="E65" i="1"/>
  <c r="C65" i="1"/>
  <c r="Q65" i="1" s="1"/>
  <c r="P64" i="1"/>
  <c r="O64" i="1"/>
  <c r="L64" i="1"/>
  <c r="E64" i="1"/>
  <c r="C64" i="1"/>
  <c r="Q64" i="1" s="1"/>
  <c r="P63" i="1"/>
  <c r="O63" i="1"/>
  <c r="L63" i="1"/>
  <c r="E63" i="1"/>
  <c r="C63" i="1"/>
  <c r="Q63" i="1" s="1"/>
  <c r="P62" i="1"/>
  <c r="O62" i="1"/>
  <c r="L62" i="1"/>
  <c r="E62" i="1"/>
  <c r="C62" i="1"/>
  <c r="Q62" i="1" s="1"/>
  <c r="P61" i="1"/>
  <c r="O61" i="1"/>
  <c r="L61" i="1"/>
  <c r="E61" i="1"/>
  <c r="C61" i="1"/>
  <c r="Q61" i="1" s="1"/>
  <c r="P60" i="1"/>
  <c r="O60" i="1"/>
  <c r="L60" i="1"/>
  <c r="E60" i="1"/>
  <c r="C60" i="1"/>
  <c r="Q60" i="1" s="1"/>
  <c r="P59" i="1"/>
  <c r="O59" i="1"/>
  <c r="L59" i="1"/>
  <c r="E59" i="1"/>
  <c r="C59" i="1"/>
  <c r="Q59" i="1" s="1"/>
  <c r="P58" i="1"/>
  <c r="O58" i="1"/>
  <c r="L58" i="1"/>
  <c r="E58" i="1"/>
  <c r="C58" i="1"/>
  <c r="Q58" i="1" s="1"/>
  <c r="P57" i="1"/>
  <c r="O57" i="1"/>
  <c r="L57" i="1"/>
  <c r="E57" i="1"/>
  <c r="C57" i="1"/>
  <c r="Q57" i="1" s="1"/>
  <c r="P56" i="1"/>
  <c r="O56" i="1"/>
  <c r="L56" i="1"/>
  <c r="E56" i="1"/>
  <c r="C56" i="1"/>
  <c r="Q56" i="1" s="1"/>
  <c r="P55" i="1"/>
  <c r="O55" i="1"/>
  <c r="L55" i="1"/>
  <c r="E55" i="1"/>
  <c r="C55" i="1"/>
  <c r="Q55" i="1" s="1"/>
  <c r="P54" i="1"/>
  <c r="O54" i="1"/>
  <c r="L54" i="1"/>
  <c r="E54" i="1"/>
  <c r="C54" i="1"/>
  <c r="Q54" i="1" s="1"/>
  <c r="P53" i="1"/>
  <c r="O53" i="1"/>
  <c r="L53" i="1"/>
  <c r="E53" i="1"/>
  <c r="C53" i="1"/>
  <c r="Q53" i="1" s="1"/>
  <c r="P52" i="1"/>
  <c r="O52" i="1"/>
  <c r="L52" i="1"/>
  <c r="E52" i="1"/>
  <c r="C52" i="1"/>
  <c r="Q52" i="1" s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</calcChain>
</file>

<file path=xl/sharedStrings.xml><?xml version="1.0" encoding="utf-8"?>
<sst xmlns="http://schemas.openxmlformats.org/spreadsheetml/2006/main" count="1070" uniqueCount="355">
  <si>
    <r>
      <rPr>
        <b/>
        <sz val="8"/>
        <color rgb="FFFFFFFF"/>
        <rFont val="Arial"/>
      </rPr>
      <t xml:space="preserve">
</t>
    </r>
    <r>
      <rPr>
        <b/>
        <sz val="8"/>
        <color rgb="FF000000"/>
        <rFont val="Arial"/>
      </rPr>
      <t>INSTITUCIÓN EDUCATIVA MUNICIPAL
ARTEMIO MENDOZA CARVAJAL
Decreto 0364 de agosto 26 de 2003
Código Dane:152001002711 – REGISTRO SE:152001018-11
NIT: 800115970-6
____________________________________________________________________________</t>
    </r>
  </si>
  <si>
    <t>Anexo 1. Instrumento para identificar el estado de los aprendizajes</t>
  </si>
  <si>
    <t>Paso 1. Datos del Establecimiento Educativo</t>
  </si>
  <si>
    <t>Registre los datos del Establecimiento Educativo.</t>
  </si>
  <si>
    <t>Establecimiento Educativo:</t>
  </si>
  <si>
    <t>IEM Artemio Mendoza Carvajal</t>
  </si>
  <si>
    <t>Código Dane:</t>
  </si>
  <si>
    <t xml:space="preserve">Secretaría de Educación: </t>
  </si>
  <si>
    <t>Pasto</t>
  </si>
  <si>
    <t>Municipio:</t>
  </si>
  <si>
    <t>Paso 2. Datos del área y grado</t>
  </si>
  <si>
    <t>Registre el área y grado del cual se realizará la identificación de aprendizajes.</t>
  </si>
  <si>
    <t>Área:</t>
  </si>
  <si>
    <t>Matemàticas</t>
  </si>
  <si>
    <t>Grado :</t>
  </si>
  <si>
    <t>Sexto</t>
  </si>
  <si>
    <t>Paso 3. Aprendizajes</t>
  </si>
  <si>
    <t>Paso 4. Estado de Aprendizajes</t>
  </si>
  <si>
    <t>Registre los aprendizajes que desde la propuesta curricular del Establecimiento Educativo se planearon al inicio del año escolar para el área y grado.</t>
  </si>
  <si>
    <t>En la columna Estado, seleccione si el aprendizaje fue Trabajado o No trabajado.</t>
  </si>
  <si>
    <t>N</t>
  </si>
  <si>
    <t>Aprendizajes</t>
  </si>
  <si>
    <t>Estado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</si>
  <si>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</si>
  <si>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</si>
  <si>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Desempeño</t>
  </si>
  <si>
    <t>Ejemplo de desempeños</t>
  </si>
  <si>
    <r>
      <rPr>
        <b/>
        <sz val="11"/>
        <color theme="1"/>
        <rFont val="Arial"/>
      </rPr>
      <t>Superior</t>
    </r>
    <r>
      <rPr>
        <sz val="11"/>
        <color theme="1"/>
        <rFont val="Arial"/>
      </rPr>
      <t>:</t>
    </r>
    <r>
      <rPr>
        <b/>
        <sz val="11"/>
        <color theme="1"/>
        <rFont val="Arial"/>
      </rPr>
      <t xml:space="preserve"> </t>
    </r>
    <r>
      <rPr>
        <sz val="11"/>
        <color theme="1"/>
        <rFont val="Arial"/>
      </rPr>
      <t xml:space="preserve">desempeño en el cual los estudiantes avanzaron más de lo esperado.
</t>
    </r>
    <r>
      <rPr>
        <b/>
        <sz val="11"/>
        <color theme="1"/>
        <rFont val="Arial"/>
      </rPr>
      <t>Alto</t>
    </r>
    <r>
      <rPr>
        <sz val="11"/>
        <color theme="1"/>
        <rFont val="Arial"/>
      </rPr>
      <t xml:space="preserve">: desempeño satisfactorio ante las evidencias recolectadas.
</t>
    </r>
    <r>
      <rPr>
        <b/>
        <sz val="11"/>
        <color theme="1"/>
        <rFont val="Arial"/>
      </rPr>
      <t>Básico</t>
    </r>
    <r>
      <rPr>
        <sz val="11"/>
        <color theme="1"/>
        <rFont val="Arial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</rPr>
      <t>Bajo</t>
    </r>
    <r>
      <rPr>
        <sz val="11"/>
        <color theme="1"/>
        <rFont val="Arial"/>
      </rPr>
      <t>: desempeño no trabajado o que no pudo recoger evidencias.</t>
    </r>
  </si>
  <si>
    <t>Recomendaciones</t>
  </si>
  <si>
    <t>Adriana Lorena Álvarez Mora</t>
  </si>
  <si>
    <t>Alexander Eusebio Díaz Díaz</t>
  </si>
  <si>
    <t>Bernardo Alfredo Realpe Guzmán</t>
  </si>
  <si>
    <t>Bernardo Andrés Jurado Duarte</t>
  </si>
  <si>
    <t>Bernardo Rivas Martínez</t>
  </si>
  <si>
    <t>Clara Inés Guerrero Luna</t>
  </si>
  <si>
    <t>Consuelo del Pilar Cortés Caicedo</t>
  </si>
  <si>
    <t>Cruz Marlene Carrera Revelo</t>
  </si>
  <si>
    <t>David Andrés Guerrero Guerrero</t>
  </si>
  <si>
    <t>Diego Alberto Ortiz Campiño</t>
  </si>
  <si>
    <t>Diego Alexander Ipaz Tulcán</t>
  </si>
  <si>
    <t>Dolly Mary Carlosama Villareal</t>
  </si>
  <si>
    <t>Éibar Meléndez</t>
  </si>
  <si>
    <t>Eliana Marcela Pérez González</t>
  </si>
  <si>
    <t>Fredis Amparo Portilla Madroñero</t>
  </si>
  <si>
    <t>Inés Amanda Parra Erazo</t>
  </si>
  <si>
    <t>Irma Teresa Montufar Ortega</t>
  </si>
  <si>
    <t>Jolly Esthela Aguirre Romo</t>
  </si>
  <si>
    <t>José Ignacio Mallama Benavides</t>
  </si>
  <si>
    <t>Kris Evelin Ortiz Ordoñez</t>
  </si>
  <si>
    <t>Ligia Mercedes Coral Quiroz</t>
  </si>
  <si>
    <t>Lilian Mercedes Ortega Polo</t>
  </si>
  <si>
    <t>Mirey Doris Ceballos Rosero</t>
  </si>
  <si>
    <t>Mónica Yolanda Moreno Revelo</t>
  </si>
  <si>
    <t>Natalia Delgado Achicanoy</t>
  </si>
  <si>
    <t>Nohora Andrea Beltrán Chaves</t>
  </si>
  <si>
    <t>Nury Jacqueline Narváez Burbano</t>
  </si>
  <si>
    <t>Paola Del Carmen Portilla Guerrero</t>
  </si>
  <si>
    <t>Roberto Ricardo Andrade Calvachi</t>
  </si>
  <si>
    <t>Rosario Ordoñez Burbano</t>
  </si>
  <si>
    <t>Sonia Nancy Paz Villota</t>
  </si>
  <si>
    <t>Juan Martin Cedano</t>
  </si>
  <si>
    <t>No aplica</t>
  </si>
  <si>
    <t>Anexo 2. Plan de Fortalecimiento Académico</t>
  </si>
  <si>
    <t>Paso 2. Datos del área, grado y docente(s)</t>
  </si>
  <si>
    <t>Registre el área y grado sobre los cuales se realizará la identificación de aprendizajes.</t>
  </si>
  <si>
    <t>Área y Grado:</t>
  </si>
  <si>
    <t>Docente:</t>
  </si>
  <si>
    <t>Periodo:</t>
  </si>
  <si>
    <t>Segundo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</si>
  <si>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</si>
  <si>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</si>
  <si>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</si>
  <si>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</si>
  <si>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>Relación de los aprendizajes a fortalecer a la luz de los referentes de calidad y los principios institucionales: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</si>
  <si>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</si>
  <si>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</si>
  <si>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</si>
  <si>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</si>
  <si>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</si>
  <si>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</si>
  <si>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</si>
  <si>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</si>
  <si>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</si>
  <si>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</si>
  <si>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</si>
  <si>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</si>
  <si>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</si>
  <si>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</si>
  <si>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</si>
  <si>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</si>
  <si>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</si>
  <si>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</si>
  <si>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</si>
  <si>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</si>
  <si>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</si>
  <si>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</si>
  <si>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</si>
  <si>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</si>
  <si>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Amazonas</t>
  </si>
  <si>
    <t>91000</t>
  </si>
  <si>
    <t>Depto._Amazonas</t>
  </si>
  <si>
    <t>91</t>
  </si>
  <si>
    <t>1.4</t>
  </si>
  <si>
    <t>Región_Centro_Sur_Amazonía</t>
  </si>
  <si>
    <t>ETC Departamental</t>
  </si>
  <si>
    <t>Entidad Territorial Certificada</t>
  </si>
  <si>
    <t>Antioquia</t>
  </si>
  <si>
    <t>05000</t>
  </si>
  <si>
    <t>Depto._Antioquia</t>
  </si>
  <si>
    <t>05</t>
  </si>
  <si>
    <t>1.5</t>
  </si>
  <si>
    <t>Región_Eje_Cafetero_y_Antioquia__</t>
  </si>
  <si>
    <t>Apartadó</t>
  </si>
  <si>
    <t>05045</t>
  </si>
  <si>
    <t>Municipio Certificado</t>
  </si>
  <si>
    <t>Arauca</t>
  </si>
  <si>
    <t>81000</t>
  </si>
  <si>
    <t>Depto._Arauca</t>
  </si>
  <si>
    <t>81</t>
  </si>
  <si>
    <t>1.3</t>
  </si>
  <si>
    <t>Región_Llanos</t>
  </si>
  <si>
    <t>Armenia</t>
  </si>
  <si>
    <t>Depto._Quindío</t>
  </si>
  <si>
    <t>63</t>
  </si>
  <si>
    <t>Atlántico</t>
  </si>
  <si>
    <t>08000</t>
  </si>
  <si>
    <t>Depto._Atlántico</t>
  </si>
  <si>
    <t>08</t>
  </si>
  <si>
    <t>1.1</t>
  </si>
  <si>
    <t>Región_Caribe</t>
  </si>
  <si>
    <t>Barrancabermeja</t>
  </si>
  <si>
    <t>Depto._Santander</t>
  </si>
  <si>
    <t>68</t>
  </si>
  <si>
    <t>1.6</t>
  </si>
  <si>
    <t>Región_Centro_Oriente</t>
  </si>
  <si>
    <t>Barranquilla</t>
  </si>
  <si>
    <t>08001</t>
  </si>
  <si>
    <t>Bello</t>
  </si>
  <si>
    <t>05088</t>
  </si>
  <si>
    <t>Bogotá_D.C.</t>
  </si>
  <si>
    <t>Bogotá D.C.</t>
  </si>
  <si>
    <t>11001</t>
  </si>
  <si>
    <t>11</t>
  </si>
  <si>
    <t>Bolívar</t>
  </si>
  <si>
    <t>13000</t>
  </si>
  <si>
    <t>Depto._Bolívar</t>
  </si>
  <si>
    <t>13</t>
  </si>
  <si>
    <t>Boyacá</t>
  </si>
  <si>
    <t>15000</t>
  </si>
  <si>
    <t>Depto._Boyacá</t>
  </si>
  <si>
    <t>15</t>
  </si>
  <si>
    <t>Bucaramanga</t>
  </si>
  <si>
    <t>Buenaventura</t>
  </si>
  <si>
    <t>Depto._Valle_del_Cauca</t>
  </si>
  <si>
    <t>76</t>
  </si>
  <si>
    <t>1.2</t>
  </si>
  <si>
    <t>Región_Pacífico</t>
  </si>
  <si>
    <t>Caldas</t>
  </si>
  <si>
    <t>17000</t>
  </si>
  <si>
    <t>Depto._Caldas</t>
  </si>
  <si>
    <t>17</t>
  </si>
  <si>
    <t>Cali</t>
  </si>
  <si>
    <t>Caquetá</t>
  </si>
  <si>
    <t>18000</t>
  </si>
  <si>
    <t>Depto._Caquetá</t>
  </si>
  <si>
    <t>18</t>
  </si>
  <si>
    <t>Cartagena</t>
  </si>
  <si>
    <t>Cartago</t>
  </si>
  <si>
    <t>Casanare</t>
  </si>
  <si>
    <t>85000</t>
  </si>
  <si>
    <t>Depto._Casanare</t>
  </si>
  <si>
    <t>85</t>
  </si>
  <si>
    <t>Cauca</t>
  </si>
  <si>
    <t>19000</t>
  </si>
  <si>
    <t>Depto._Cauca</t>
  </si>
  <si>
    <t>19</t>
  </si>
  <si>
    <t>Cesar</t>
  </si>
  <si>
    <t>20000</t>
  </si>
  <si>
    <t>Depto._Cesar</t>
  </si>
  <si>
    <t>20</t>
  </si>
  <si>
    <t>Chía</t>
  </si>
  <si>
    <t>Depto._Cundinamarca</t>
  </si>
  <si>
    <t>25</t>
  </si>
  <si>
    <t>Chocó</t>
  </si>
  <si>
    <t>27000</t>
  </si>
  <si>
    <t>Depto._Chocó</t>
  </si>
  <si>
    <t>27</t>
  </si>
  <si>
    <t>Ciénaga</t>
  </si>
  <si>
    <t>Depto._Magdalena</t>
  </si>
  <si>
    <t>47</t>
  </si>
  <si>
    <t>Córdoba</t>
  </si>
  <si>
    <t>23000</t>
  </si>
  <si>
    <t>Depto._Córdoba</t>
  </si>
  <si>
    <t>23</t>
  </si>
  <si>
    <t>Cúcuta</t>
  </si>
  <si>
    <t>Depto._Norte_de_Santander</t>
  </si>
  <si>
    <t>54</t>
  </si>
  <si>
    <t>Cundinamarca</t>
  </si>
  <si>
    <t>25000</t>
  </si>
  <si>
    <t>Dosquebradas</t>
  </si>
  <si>
    <t>Depto._Risaralda</t>
  </si>
  <si>
    <t>66</t>
  </si>
  <si>
    <t>Duitama</t>
  </si>
  <si>
    <t>Envigado</t>
  </si>
  <si>
    <t>05266</t>
  </si>
  <si>
    <t>Facatativá</t>
  </si>
  <si>
    <t>Florencia</t>
  </si>
  <si>
    <t>Floridablanca</t>
  </si>
  <si>
    <t>Funza</t>
  </si>
  <si>
    <t>25286</t>
  </si>
  <si>
    <t>Fusagasugá</t>
  </si>
  <si>
    <t>Girardot</t>
  </si>
  <si>
    <t>Girón</t>
  </si>
  <si>
    <t>Guadalajara_de_Buga</t>
  </si>
  <si>
    <t>Guadalajara de Buga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</si>
  <si>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</si>
  <si>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</si>
  <si>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</si>
  <si>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</si>
  <si>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</si>
  <si>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</si>
  <si>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</si>
  <si>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</si>
  <si>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Huila</t>
  </si>
  <si>
    <t>41000</t>
  </si>
  <si>
    <t>Depto._Huila</t>
  </si>
  <si>
    <t>41</t>
  </si>
  <si>
    <t>Ibagué</t>
  </si>
  <si>
    <t>Depto._Tolima</t>
  </si>
  <si>
    <t>73</t>
  </si>
  <si>
    <t>Ipiales</t>
  </si>
  <si>
    <t>Depto._Nariño</t>
  </si>
  <si>
    <t>52</t>
  </si>
  <si>
    <t>Itagüí</t>
  </si>
  <si>
    <t>05360</t>
  </si>
  <si>
    <t>Jamundí</t>
  </si>
  <si>
    <t>La_Guajira</t>
  </si>
  <si>
    <t>La Guajira</t>
  </si>
  <si>
    <t>44000</t>
  </si>
  <si>
    <t>Depto._La_Guajira</t>
  </si>
  <si>
    <t>44</t>
  </si>
  <si>
    <t>Lorica</t>
  </si>
  <si>
    <t>Magangué</t>
  </si>
  <si>
    <t>Magdalena</t>
  </si>
  <si>
    <t>47000</t>
  </si>
  <si>
    <t>Maicao</t>
  </si>
  <si>
    <t>Malambo</t>
  </si>
  <si>
    <t>08433</t>
  </si>
  <si>
    <t>Manizales</t>
  </si>
  <si>
    <t>Medellín</t>
  </si>
  <si>
    <t>05001</t>
  </si>
  <si>
    <t>Meta</t>
  </si>
  <si>
    <t>50000</t>
  </si>
  <si>
    <t>Depto._Meta</t>
  </si>
  <si>
    <t>50</t>
  </si>
  <si>
    <t>Montería</t>
  </si>
  <si>
    <t>Mosquera</t>
  </si>
  <si>
    <t>Nariño</t>
  </si>
  <si>
    <t>52000</t>
  </si>
  <si>
    <t>Neiva</t>
  </si>
  <si>
    <t>Norte_de_Santander</t>
  </si>
  <si>
    <t>Norte de Santander</t>
  </si>
  <si>
    <t>54000</t>
  </si>
  <si>
    <t>Palmira</t>
  </si>
  <si>
    <t>Pereira</t>
  </si>
  <si>
    <t>Piedecuesta</t>
  </si>
  <si>
    <t>Pitalito</t>
  </si>
  <si>
    <t>Popayán</t>
  </si>
  <si>
    <t>Putumayo</t>
  </si>
  <si>
    <t>86000</t>
  </si>
  <si>
    <t>Depto._Putumayo</t>
  </si>
  <si>
    <t>86</t>
  </si>
  <si>
    <t>Quibdó</t>
  </si>
  <si>
    <t>Quindío</t>
  </si>
  <si>
    <t>63000</t>
  </si>
  <si>
    <t>Riohacha</t>
  </si>
  <si>
    <t>Rionegro</t>
  </si>
  <si>
    <t>05615</t>
  </si>
  <si>
    <t>Risaralda</t>
  </si>
  <si>
    <t>66000</t>
  </si>
  <si>
    <t>Sabaneta</t>
  </si>
  <si>
    <t>05631</t>
  </si>
  <si>
    <t>Sahagún</t>
  </si>
  <si>
    <t>San_Andrés_y_Providencia</t>
  </si>
  <si>
    <t>San Andrés y Providencia</t>
  </si>
  <si>
    <t>88000</t>
  </si>
  <si>
    <t>Depto._San_Andrés_y_Providencia</t>
  </si>
  <si>
    <t>88</t>
  </si>
  <si>
    <t>Santa_Marta</t>
  </si>
  <si>
    <t>Santa Marta</t>
  </si>
  <si>
    <t>Santander</t>
  </si>
  <si>
    <t>68000</t>
  </si>
  <si>
    <t>Sincelejo</t>
  </si>
  <si>
    <t>Depto._Sucre</t>
  </si>
  <si>
    <t>70</t>
  </si>
  <si>
    <t>Soacha</t>
  </si>
  <si>
    <t>Sogamoso</t>
  </si>
  <si>
    <t>Soledad</t>
  </si>
  <si>
    <t>08758</t>
  </si>
  <si>
    <t>Sucre</t>
  </si>
  <si>
    <t>70000</t>
  </si>
  <si>
    <t>Tolima</t>
  </si>
  <si>
    <t>73000</t>
  </si>
  <si>
    <t>Tuluá</t>
  </si>
  <si>
    <t>Tumaco</t>
  </si>
  <si>
    <t>Tunja</t>
  </si>
  <si>
    <t>Turbo</t>
  </si>
  <si>
    <t>05837</t>
  </si>
  <si>
    <t>Uribia</t>
  </si>
  <si>
    <t>Valle_del_Cauca</t>
  </si>
  <si>
    <t>Valle del Cauca</t>
  </si>
  <si>
    <t>76000</t>
  </si>
  <si>
    <t>Valledupar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</si>
  <si>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</si>
  <si>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</si>
  <si>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</si>
  <si>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</si>
  <si>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</si>
  <si>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</si>
  <si>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</si>
  <si>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</si>
  <si>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Villavicencio</t>
  </si>
  <si>
    <t>Yopal</t>
  </si>
  <si>
    <t>Yumbo</t>
  </si>
  <si>
    <t>76892</t>
  </si>
  <si>
    <t>Zipaquirá</t>
  </si>
  <si>
    <t>Grado</t>
  </si>
  <si>
    <t>SN</t>
  </si>
  <si>
    <t>Trabajado</t>
  </si>
  <si>
    <t>Transición</t>
  </si>
  <si>
    <t>SI</t>
  </si>
  <si>
    <t>Superior</t>
  </si>
  <si>
    <t>Primero</t>
  </si>
  <si>
    <t>NO</t>
  </si>
  <si>
    <t>No trabajado</t>
  </si>
  <si>
    <t>Alto</t>
  </si>
  <si>
    <t>Básico</t>
  </si>
  <si>
    <t>Tercero</t>
  </si>
  <si>
    <t>Bajo</t>
  </si>
  <si>
    <t>Cuarto</t>
  </si>
  <si>
    <t>Quinto</t>
  </si>
  <si>
    <t>Séptimo</t>
  </si>
  <si>
    <t>Octavo</t>
  </si>
  <si>
    <t>Noveno</t>
  </si>
  <si>
    <t>Décimo</t>
  </si>
  <si>
    <t>Once</t>
  </si>
  <si>
    <t>Tendencia</t>
  </si>
  <si>
    <t>Comportamiento</t>
  </si>
  <si>
    <t>Constante</t>
  </si>
  <si>
    <t>Se mantuvo</t>
  </si>
  <si>
    <t>Creciente</t>
  </si>
  <si>
    <t>Aumentó</t>
  </si>
  <si>
    <t>Decreciente</t>
  </si>
  <si>
    <t>Disminuyó</t>
  </si>
  <si>
    <t>___________________________________________________________________________________________________________
Carrera 24 C Nº 26 B 04 - Barrio Corazón de Jesús - Tel: 7293825. Correo iemamendoza@gmail.com
“Educar Es Un Verdadero Acto de Amor” - www.artemiomendozacarvajal.edu.co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</si>
</sst>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8"/>
      <color rgb="FFFFFFFF"/>
      <name val="Arial"/>
    </font>
    <font>
      <b/>
      <sz val="13"/>
      <color rgb="FFFFFFFF"/>
      <name val="Arial"/>
    </font>
    <font>
      <sz val="11"/>
      <name val="Calibri"/>
    </font>
    <font>
      <b/>
      <sz val="12"/>
      <color theme="1"/>
      <name val="Arial"/>
    </font>
    <font>
      <b/>
      <sz val="11"/>
      <color theme="1"/>
      <name val="Arial"/>
    </font>
    <font>
      <sz val="11"/>
      <color theme="1"/>
      <name val="Calibri"/>
    </font>
    <font>
      <sz val="11"/>
      <color theme="1"/>
      <name val="Arial"/>
    </font>
    <font>
      <sz val="10"/>
      <color theme="1"/>
      <name val="Arial"/>
    </font>
    <font>
      <sz val="11"/>
      <color rgb="FF000000"/>
      <name val="Arial"/>
    </font>
    <font>
      <sz val="11"/>
      <color theme="0"/>
      <name val="Arial"/>
    </font>
    <font>
      <sz val="10"/>
      <color rgb="FF000000"/>
      <name val="Arial"/>
    </font>
    <font>
      <sz val="11"/>
      <color theme="0"/>
      <name val="Calibri"/>
    </font>
    <font>
      <b/>
      <sz val="12"/>
      <color theme="0"/>
      <name val="Arial"/>
    </font>
    <font>
      <sz val="12"/>
      <color theme="1"/>
      <name val="&quot;Century Gothic&quot;"/>
    </font>
    <font>
      <b/>
      <sz val="8"/>
      <color theme="1"/>
      <name val="Arial"/>
    </font>
    <font>
      <b/>
      <sz val="10"/>
      <color theme="1"/>
      <name val="Arial"/>
    </font>
    <font>
      <b/>
      <sz val="8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39">
    <border>
      <left/>
      <right/>
      <top/>
      <bottom/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35" xfId="0" applyFont="1" applyBorder="1" applyAlignment="1">
      <alignment horizontal="center" wrapText="1"/>
    </xf>
    <xf numFmtId="0" fontId="15" fillId="6" borderId="35" xfId="0" applyFont="1" applyFill="1" applyBorder="1" applyAlignment="1">
      <alignment horizontal="center" wrapText="1"/>
    </xf>
    <xf numFmtId="0" fontId="15" fillId="6" borderId="35" xfId="0" applyFont="1" applyFill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8" fillId="0" borderId="0" xfId="0" applyFont="1"/>
    <xf numFmtId="0" fontId="9" fillId="4" borderId="38" xfId="0" applyFont="1" applyFill="1" applyBorder="1"/>
    <xf numFmtId="0" fontId="9" fillId="0" borderId="0" xfId="0" applyFont="1"/>
    <xf numFmtId="0" fontId="9" fillId="7" borderId="38" xfId="0" applyFont="1" applyFill="1" applyBorder="1"/>
    <xf numFmtId="49" fontId="9" fillId="0" borderId="0" xfId="0" applyNumberFormat="1" applyFont="1"/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/>
    <xf numFmtId="0" fontId="9" fillId="0" borderId="21" xfId="0" applyFont="1" applyBorder="1" applyAlignment="1">
      <alignment horizontal="center" vertical="center" wrapText="1"/>
    </xf>
    <xf numFmtId="0" fontId="4" fillId="0" borderId="21" xfId="0" applyFont="1" applyBorder="1"/>
    <xf numFmtId="0" fontId="4" fillId="0" borderId="22" xfId="0" applyFont="1" applyBorder="1"/>
    <xf numFmtId="0" fontId="9" fillId="0" borderId="29" xfId="0" applyFont="1" applyBorder="1" applyAlignment="1">
      <alignment horizontal="center" vertical="center" wrapText="1"/>
    </xf>
    <xf numFmtId="0" fontId="4" fillId="0" borderId="29" xfId="0" applyFont="1" applyBorder="1"/>
    <xf numFmtId="0" fontId="4" fillId="0" borderId="30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4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4" fillId="0" borderId="25" xfId="0" applyFont="1" applyBorder="1"/>
    <xf numFmtId="0" fontId="4" fillId="0" borderId="26" xfId="0" applyFont="1" applyBorder="1"/>
    <xf numFmtId="0" fontId="9" fillId="0" borderId="18" xfId="0" applyFont="1" applyBorder="1" applyAlignment="1">
      <alignment horizontal="center" vertical="center" wrapText="1"/>
    </xf>
    <xf numFmtId="0" fontId="4" fillId="0" borderId="18" xfId="0" applyFont="1" applyBorder="1"/>
    <xf numFmtId="0" fontId="4" fillId="0" borderId="19" xfId="0" applyFont="1" applyBorder="1"/>
    <xf numFmtId="0" fontId="12" fillId="0" borderId="2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4" fillId="0" borderId="33" xfId="0" applyFont="1" applyBorder="1"/>
    <xf numFmtId="0" fontId="12" fillId="0" borderId="31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3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/>
    <xf numFmtId="0" fontId="7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0" borderId="13" xfId="0" applyFont="1" applyBorder="1"/>
    <xf numFmtId="0" fontId="10" fillId="0" borderId="0" xfId="0" applyFont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C000"/>
          <bgColor rgb="FFFFC000"/>
        </patternFill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5"/>
  <sheetViews>
    <sheetView showGridLines="0" topLeftCell="A44" workbookViewId="0">
      <selection activeCell="L66" sqref="L66"/>
    </sheetView>
  </sheetViews>
  <sheetFormatPr baseColWidth="10" defaultColWidth="0" defaultRowHeight="15" zeroHeight="1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6" max="6" width="10.710937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  <col min="18" max="16384" width="14.42578125" hidden="1"/>
  </cols>
  <sheetData>
    <row r="1" spans="1:17" ht="83.25" customHeight="1">
      <c r="A1" s="1"/>
      <c r="B1" s="58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1"/>
    </row>
    <row r="2" spans="1:17">
      <c r="A2" s="1"/>
      <c r="B2" s="60" t="s">
        <v>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2"/>
      <c r="Q2" s="1"/>
    </row>
    <row r="3" spans="1:1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>
      <c r="A4" s="1"/>
      <c r="B4" s="63" t="s">
        <v>2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5"/>
      <c r="Q4" s="1"/>
    </row>
    <row r="5" spans="1:17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"/>
      <c r="Q5" s="1"/>
    </row>
    <row r="6" spans="1:17">
      <c r="A6" s="1"/>
      <c r="B6" s="5"/>
      <c r="C6" s="66" t="s">
        <v>3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6"/>
      <c r="P6" s="4"/>
      <c r="Q6" s="1"/>
    </row>
    <row r="7" spans="1:17">
      <c r="A7" s="1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4"/>
      <c r="Q7" s="1"/>
    </row>
    <row r="8" spans="1:17">
      <c r="A8" s="1"/>
      <c r="B8" s="2"/>
      <c r="C8" s="67" t="s">
        <v>4</v>
      </c>
      <c r="D8" s="59"/>
      <c r="E8" s="6"/>
      <c r="F8" s="68" t="s">
        <v>5</v>
      </c>
      <c r="G8" s="64"/>
      <c r="H8" s="64"/>
      <c r="I8" s="64"/>
      <c r="J8" s="64"/>
      <c r="K8" s="65"/>
      <c r="L8" s="3" t="s">
        <v>6</v>
      </c>
      <c r="M8" s="6"/>
      <c r="N8" s="68">
        <v>152001002711</v>
      </c>
      <c r="O8" s="65"/>
      <c r="P8" s="4"/>
      <c r="Q8" s="1"/>
    </row>
    <row r="9" spans="1:17">
      <c r="A9" s="1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4"/>
      <c r="Q9" s="1"/>
    </row>
    <row r="10" spans="1:17">
      <c r="A10" s="1"/>
      <c r="B10" s="2"/>
      <c r="C10" s="67" t="s">
        <v>7</v>
      </c>
      <c r="D10" s="59"/>
      <c r="E10" s="6"/>
      <c r="F10" s="68" t="s">
        <v>8</v>
      </c>
      <c r="G10" s="64"/>
      <c r="H10" s="64"/>
      <c r="I10" s="64"/>
      <c r="J10" s="64"/>
      <c r="K10" s="65"/>
      <c r="L10" s="3" t="s">
        <v>9</v>
      </c>
      <c r="M10" s="6"/>
      <c r="N10" s="68" t="s">
        <v>8</v>
      </c>
      <c r="O10" s="65"/>
      <c r="P10" s="4"/>
      <c r="Q10" s="1"/>
    </row>
    <row r="11" spans="1:17">
      <c r="A11" s="1"/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/>
      <c r="Q11" s="1"/>
    </row>
    <row r="12" spans="1:1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>
      <c r="A13" s="1"/>
      <c r="B13" s="63" t="s">
        <v>10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5"/>
      <c r="Q13" s="1"/>
    </row>
    <row r="14" spans="1:17">
      <c r="A14" s="1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2"/>
      <c r="Q14" s="1"/>
    </row>
    <row r="15" spans="1:17">
      <c r="A15" s="1"/>
      <c r="B15" s="13"/>
      <c r="C15" s="66" t="s">
        <v>11</v>
      </c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6"/>
      <c r="P15" s="4"/>
      <c r="Q15" s="1"/>
    </row>
    <row r="16" spans="1:17">
      <c r="A16" s="1"/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4"/>
      <c r="Q16" s="1"/>
    </row>
    <row r="17" spans="1:17">
      <c r="A17" s="1"/>
      <c r="B17" s="13"/>
      <c r="C17" s="6"/>
      <c r="D17" s="3" t="s">
        <v>12</v>
      </c>
      <c r="E17" s="6"/>
      <c r="F17" s="68" t="s">
        <v>13</v>
      </c>
      <c r="G17" s="64"/>
      <c r="H17" s="64"/>
      <c r="I17" s="64"/>
      <c r="J17" s="64"/>
      <c r="K17" s="65"/>
      <c r="L17" s="3" t="s">
        <v>14</v>
      </c>
      <c r="M17" s="6"/>
      <c r="N17" s="68" t="s">
        <v>15</v>
      </c>
      <c r="O17" s="65"/>
      <c r="P17" s="4"/>
      <c r="Q17" s="1"/>
    </row>
    <row r="18" spans="1:17">
      <c r="A18" s="1"/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9"/>
      <c r="Q18" s="1"/>
    </row>
    <row r="19" spans="1:1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1"/>
      <c r="B20" s="63" t="s">
        <v>16</v>
      </c>
      <c r="C20" s="64"/>
      <c r="D20" s="64"/>
      <c r="E20" s="64"/>
      <c r="F20" s="64"/>
      <c r="G20" s="64"/>
      <c r="H20" s="65"/>
      <c r="I20" s="14"/>
      <c r="J20" s="63" t="s">
        <v>17</v>
      </c>
      <c r="K20" s="64"/>
      <c r="L20" s="64"/>
      <c r="M20" s="64"/>
      <c r="N20" s="64"/>
      <c r="O20" s="64"/>
      <c r="P20" s="65"/>
      <c r="Q20" s="1"/>
    </row>
    <row r="21" spans="1:17">
      <c r="A21" s="1"/>
      <c r="B21" s="13"/>
      <c r="C21" s="14"/>
      <c r="D21" s="14"/>
      <c r="E21" s="14"/>
      <c r="F21" s="14"/>
      <c r="G21" s="14"/>
      <c r="H21" s="4"/>
      <c r="I21" s="14"/>
      <c r="J21" s="13"/>
      <c r="K21" s="11"/>
      <c r="L21" s="11"/>
      <c r="M21" s="11"/>
      <c r="N21" s="11"/>
      <c r="O21" s="11"/>
      <c r="P21" s="12"/>
      <c r="Q21" s="1"/>
    </row>
    <row r="22" spans="1:17">
      <c r="A22" s="1"/>
      <c r="B22" s="13"/>
      <c r="C22" s="66" t="s">
        <v>18</v>
      </c>
      <c r="D22" s="59"/>
      <c r="E22" s="59"/>
      <c r="F22" s="59"/>
      <c r="G22" s="59"/>
      <c r="H22" s="15"/>
      <c r="I22" s="6"/>
      <c r="J22" s="5"/>
      <c r="K22" s="66" t="s">
        <v>19</v>
      </c>
      <c r="L22" s="59"/>
      <c r="M22" s="59"/>
      <c r="N22" s="59"/>
      <c r="O22" s="59"/>
      <c r="P22" s="4"/>
      <c r="Q22" s="1"/>
    </row>
    <row r="23" spans="1:17">
      <c r="A23" s="1"/>
      <c r="B23" s="13"/>
      <c r="C23" s="14"/>
      <c r="D23" s="14"/>
      <c r="E23" s="14"/>
      <c r="F23" s="14"/>
      <c r="G23" s="14"/>
      <c r="H23" s="4"/>
      <c r="I23" s="14"/>
      <c r="J23" s="13"/>
      <c r="K23" s="14"/>
      <c r="L23" s="14"/>
      <c r="M23" s="14"/>
      <c r="N23" s="14"/>
      <c r="O23" s="14"/>
      <c r="P23" s="4"/>
      <c r="Q23" s="1"/>
    </row>
    <row r="24" spans="1:17">
      <c r="A24" s="1"/>
      <c r="B24" s="13"/>
      <c r="C24" s="16" t="s">
        <v>20</v>
      </c>
      <c r="D24" s="69" t="s">
        <v>21</v>
      </c>
      <c r="E24" s="64"/>
      <c r="F24" s="64"/>
      <c r="G24" s="65"/>
      <c r="H24" s="17"/>
      <c r="I24" s="1"/>
      <c r="J24" s="13"/>
      <c r="K24" s="16" t="s">
        <v>20</v>
      </c>
      <c r="L24" s="69" t="s">
        <v>21</v>
      </c>
      <c r="M24" s="64"/>
      <c r="N24" s="65"/>
      <c r="O24" s="16" t="s">
        <v>22</v>
      </c>
      <c r="P24" s="4"/>
      <c r="Q24" s="1"/>
    </row>
    <row r="25" spans="1:17">
      <c r="A25" s="1"/>
      <c r="B25" s="13"/>
      <c r="C25" s="18">
        <v>1</v>
      </c>
      <c r="D25" s="74"/>
      <c r="E25" s="75"/>
      <c r="F25" s="75"/>
      <c r="G25" s="76"/>
      <c r="H25" s="15"/>
      <c r="I25" s="6"/>
      <c r="J25" s="5"/>
      <c r="K25" s="18">
        <v>1</v>
      </c>
      <c r="L25" s="70">
        <f t="shared" ref="L25:L44" si="0">D25</f>
        <v>0</v>
      </c>
      <c r="M25" s="53"/>
      <c r="N25" s="54"/>
      <c r="O25" s="19"/>
      <c r="P25" s="4"/>
      <c r="Q25" s="1"/>
    </row>
    <row r="26" spans="1:17">
      <c r="A26" s="1"/>
      <c r="B26" s="13"/>
      <c r="C26" s="20">
        <v>2</v>
      </c>
      <c r="D26" s="52"/>
      <c r="E26" s="53"/>
      <c r="F26" s="53"/>
      <c r="G26" s="54"/>
      <c r="H26" s="15"/>
      <c r="I26" s="6"/>
      <c r="J26" s="5"/>
      <c r="K26" s="20">
        <v>2</v>
      </c>
      <c r="L26" s="71">
        <f t="shared" si="0"/>
        <v>0</v>
      </c>
      <c r="M26" s="72"/>
      <c r="N26" s="73"/>
      <c r="O26" s="19"/>
      <c r="P26" s="4"/>
      <c r="Q26" s="1"/>
    </row>
    <row r="27" spans="1:17">
      <c r="A27" s="1"/>
      <c r="B27" s="13"/>
      <c r="C27" s="20">
        <v>3</v>
      </c>
      <c r="D27" s="52"/>
      <c r="E27" s="53"/>
      <c r="F27" s="53"/>
      <c r="G27" s="54"/>
      <c r="H27" s="15"/>
      <c r="I27" s="6"/>
      <c r="J27" s="5"/>
      <c r="K27" s="21">
        <v>3</v>
      </c>
      <c r="L27" s="71">
        <f t="shared" si="0"/>
        <v>0</v>
      </c>
      <c r="M27" s="72"/>
      <c r="N27" s="73"/>
      <c r="O27" s="19"/>
      <c r="P27" s="4"/>
      <c r="Q27" s="1"/>
    </row>
    <row r="28" spans="1:17">
      <c r="A28" s="1"/>
      <c r="B28" s="13"/>
      <c r="C28" s="20">
        <v>4</v>
      </c>
      <c r="D28" s="52"/>
      <c r="E28" s="53"/>
      <c r="F28" s="53"/>
      <c r="G28" s="54"/>
      <c r="H28" s="15"/>
      <c r="I28" s="6"/>
      <c r="J28" s="5"/>
      <c r="K28" s="20">
        <v>4</v>
      </c>
      <c r="L28" s="71">
        <f t="shared" si="0"/>
        <v>0</v>
      </c>
      <c r="M28" s="72"/>
      <c r="N28" s="73"/>
      <c r="O28" s="19"/>
      <c r="P28" s="4"/>
      <c r="Q28" s="1"/>
    </row>
    <row r="29" spans="1:17">
      <c r="A29" s="1"/>
      <c r="B29" s="13"/>
      <c r="C29" s="20">
        <v>5</v>
      </c>
      <c r="D29" s="52"/>
      <c r="E29" s="53"/>
      <c r="F29" s="53"/>
      <c r="G29" s="54"/>
      <c r="H29" s="15"/>
      <c r="I29" s="6"/>
      <c r="J29" s="5"/>
      <c r="K29" s="20">
        <v>5</v>
      </c>
      <c r="L29" s="71">
        <f t="shared" si="0"/>
        <v>0</v>
      </c>
      <c r="M29" s="72"/>
      <c r="N29" s="73"/>
      <c r="O29" s="19"/>
      <c r="P29" s="4"/>
      <c r="Q29" s="1"/>
    </row>
    <row r="30" spans="1:17">
      <c r="A30" s="1"/>
      <c r="B30" s="13"/>
      <c r="C30" s="20">
        <v>6</v>
      </c>
      <c r="D30" s="52"/>
      <c r="E30" s="53"/>
      <c r="F30" s="53"/>
      <c r="G30" s="54"/>
      <c r="H30" s="15"/>
      <c r="I30" s="6"/>
      <c r="J30" s="5"/>
      <c r="K30" s="21">
        <v>6</v>
      </c>
      <c r="L30" s="71">
        <f t="shared" si="0"/>
        <v>0</v>
      </c>
      <c r="M30" s="72"/>
      <c r="N30" s="73"/>
      <c r="O30" s="19"/>
      <c r="P30" s="4"/>
      <c r="Q30" s="1"/>
    </row>
    <row r="31" spans="1:17">
      <c r="A31" s="1"/>
      <c r="B31" s="13"/>
      <c r="C31" s="20">
        <v>7</v>
      </c>
      <c r="D31" s="52"/>
      <c r="E31" s="53"/>
      <c r="F31" s="53"/>
      <c r="G31" s="54"/>
      <c r="H31" s="15"/>
      <c r="I31" s="6"/>
      <c r="J31" s="5"/>
      <c r="K31" s="20">
        <v>7</v>
      </c>
      <c r="L31" s="71">
        <f t="shared" si="0"/>
        <v>0</v>
      </c>
      <c r="M31" s="72"/>
      <c r="N31" s="73"/>
      <c r="O31" s="19"/>
      <c r="P31" s="4"/>
      <c r="Q31" s="1"/>
    </row>
    <row r="32" spans="1:17">
      <c r="A32" s="1"/>
      <c r="B32" s="13"/>
      <c r="C32" s="20">
        <v>8</v>
      </c>
      <c r="D32" s="52"/>
      <c r="E32" s="53"/>
      <c r="F32" s="53"/>
      <c r="G32" s="54"/>
      <c r="H32" s="15"/>
      <c r="I32" s="6"/>
      <c r="J32" s="5"/>
      <c r="K32" s="20">
        <v>8</v>
      </c>
      <c r="L32" s="71">
        <f t="shared" si="0"/>
        <v>0</v>
      </c>
      <c r="M32" s="72"/>
      <c r="N32" s="73"/>
      <c r="O32" s="19"/>
      <c r="P32" s="4"/>
      <c r="Q32" s="1"/>
    </row>
    <row r="33" spans="1:17">
      <c r="A33" s="1"/>
      <c r="B33" s="13"/>
      <c r="C33" s="20">
        <v>9</v>
      </c>
      <c r="D33" s="52"/>
      <c r="E33" s="53"/>
      <c r="F33" s="53"/>
      <c r="G33" s="54"/>
      <c r="H33" s="15"/>
      <c r="I33" s="6"/>
      <c r="J33" s="5"/>
      <c r="K33" s="21">
        <v>9</v>
      </c>
      <c r="L33" s="71">
        <f t="shared" si="0"/>
        <v>0</v>
      </c>
      <c r="M33" s="72"/>
      <c r="N33" s="73"/>
      <c r="O33" s="19"/>
      <c r="P33" s="4"/>
      <c r="Q33" s="1"/>
    </row>
    <row r="34" spans="1:17">
      <c r="A34" s="1"/>
      <c r="B34" s="13"/>
      <c r="C34" s="20">
        <v>10</v>
      </c>
      <c r="D34" s="52"/>
      <c r="E34" s="53"/>
      <c r="F34" s="53"/>
      <c r="G34" s="54"/>
      <c r="H34" s="15"/>
      <c r="I34" s="6"/>
      <c r="J34" s="5"/>
      <c r="K34" s="20">
        <v>10</v>
      </c>
      <c r="L34" s="71">
        <f t="shared" si="0"/>
        <v>0</v>
      </c>
      <c r="M34" s="72"/>
      <c r="N34" s="73"/>
      <c r="O34" s="19"/>
      <c r="P34" s="4"/>
      <c r="Q34" s="1"/>
    </row>
    <row r="35" spans="1:17">
      <c r="A35" s="1"/>
      <c r="B35" s="13"/>
      <c r="C35" s="20">
        <v>11</v>
      </c>
      <c r="D35" s="52"/>
      <c r="E35" s="53"/>
      <c r="F35" s="53"/>
      <c r="G35" s="54"/>
      <c r="H35" s="15"/>
      <c r="I35" s="6"/>
      <c r="J35" s="5"/>
      <c r="K35" s="20">
        <v>11</v>
      </c>
      <c r="L35" s="71">
        <f t="shared" si="0"/>
        <v>0</v>
      </c>
      <c r="M35" s="72"/>
      <c r="N35" s="73"/>
      <c r="O35" s="19"/>
      <c r="P35" s="4"/>
      <c r="Q35" s="1"/>
    </row>
    <row r="36" spans="1:17">
      <c r="A36" s="1"/>
      <c r="B36" s="13"/>
      <c r="C36" s="20">
        <v>12</v>
      </c>
      <c r="D36" s="52"/>
      <c r="E36" s="53"/>
      <c r="F36" s="53"/>
      <c r="G36" s="54"/>
      <c r="H36" s="15"/>
      <c r="I36" s="6"/>
      <c r="J36" s="5"/>
      <c r="K36" s="21">
        <v>12</v>
      </c>
      <c r="L36" s="71">
        <f t="shared" si="0"/>
        <v>0</v>
      </c>
      <c r="M36" s="72"/>
      <c r="N36" s="73"/>
      <c r="O36" s="19"/>
      <c r="P36" s="4"/>
      <c r="Q36" s="1"/>
    </row>
    <row r="37" spans="1:17">
      <c r="A37" s="1"/>
      <c r="B37" s="13"/>
      <c r="C37" s="20">
        <v>13</v>
      </c>
      <c r="D37" s="52"/>
      <c r="E37" s="53"/>
      <c r="F37" s="53"/>
      <c r="G37" s="54"/>
      <c r="H37" s="15"/>
      <c r="I37" s="6"/>
      <c r="J37" s="5"/>
      <c r="K37" s="21">
        <v>13</v>
      </c>
      <c r="L37" s="71">
        <f t="shared" si="0"/>
        <v>0</v>
      </c>
      <c r="M37" s="72"/>
      <c r="N37" s="73"/>
      <c r="O37" s="19"/>
      <c r="P37" s="4"/>
      <c r="Q37" s="1"/>
    </row>
    <row r="38" spans="1:17">
      <c r="A38" s="1"/>
      <c r="B38" s="13"/>
      <c r="C38" s="20">
        <v>14</v>
      </c>
      <c r="D38" s="52"/>
      <c r="E38" s="53"/>
      <c r="F38" s="53"/>
      <c r="G38" s="54"/>
      <c r="H38" s="15"/>
      <c r="I38" s="6"/>
      <c r="J38" s="5"/>
      <c r="K38" s="20">
        <v>14</v>
      </c>
      <c r="L38" s="71">
        <f t="shared" si="0"/>
        <v>0</v>
      </c>
      <c r="M38" s="72"/>
      <c r="N38" s="73"/>
      <c r="O38" s="19"/>
      <c r="P38" s="4"/>
      <c r="Q38" s="1"/>
    </row>
    <row r="39" spans="1:17">
      <c r="A39" s="1"/>
      <c r="B39" s="13"/>
      <c r="C39" s="20">
        <v>15</v>
      </c>
      <c r="D39" s="52"/>
      <c r="E39" s="53"/>
      <c r="F39" s="53"/>
      <c r="G39" s="54"/>
      <c r="H39" s="15"/>
      <c r="I39" s="6"/>
      <c r="J39" s="5"/>
      <c r="K39" s="21">
        <v>15</v>
      </c>
      <c r="L39" s="71">
        <f t="shared" si="0"/>
        <v>0</v>
      </c>
      <c r="M39" s="72"/>
      <c r="N39" s="73"/>
      <c r="O39" s="19"/>
      <c r="P39" s="4"/>
      <c r="Q39" s="1"/>
    </row>
    <row r="40" spans="1:17">
      <c r="A40" s="1"/>
      <c r="B40" s="13"/>
      <c r="C40" s="20">
        <v>16</v>
      </c>
      <c r="D40" s="52"/>
      <c r="E40" s="53"/>
      <c r="F40" s="53"/>
      <c r="G40" s="54"/>
      <c r="H40" s="15"/>
      <c r="I40" s="6"/>
      <c r="J40" s="5"/>
      <c r="K40" s="20">
        <v>16</v>
      </c>
      <c r="L40" s="71">
        <f t="shared" si="0"/>
        <v>0</v>
      </c>
      <c r="M40" s="72"/>
      <c r="N40" s="73"/>
      <c r="O40" s="19"/>
      <c r="P40" s="4"/>
      <c r="Q40" s="1"/>
    </row>
    <row r="41" spans="1:17">
      <c r="A41" s="1"/>
      <c r="B41" s="13"/>
      <c r="C41" s="20">
        <v>17</v>
      </c>
      <c r="D41" s="52"/>
      <c r="E41" s="53"/>
      <c r="F41" s="53"/>
      <c r="G41" s="54"/>
      <c r="H41" s="15"/>
      <c r="I41" s="6"/>
      <c r="J41" s="5"/>
      <c r="K41" s="20">
        <v>17</v>
      </c>
      <c r="L41" s="71">
        <f t="shared" si="0"/>
        <v>0</v>
      </c>
      <c r="M41" s="72"/>
      <c r="N41" s="73"/>
      <c r="O41" s="19"/>
      <c r="P41" s="4"/>
      <c r="Q41" s="1"/>
    </row>
    <row r="42" spans="1:17">
      <c r="A42" s="1"/>
      <c r="B42" s="13"/>
      <c r="C42" s="20">
        <v>18</v>
      </c>
      <c r="D42" s="52"/>
      <c r="E42" s="53"/>
      <c r="F42" s="53"/>
      <c r="G42" s="54"/>
      <c r="H42" s="15"/>
      <c r="I42" s="6"/>
      <c r="J42" s="5"/>
      <c r="K42" s="21">
        <v>18</v>
      </c>
      <c r="L42" s="71">
        <f t="shared" si="0"/>
        <v>0</v>
      </c>
      <c r="M42" s="72"/>
      <c r="N42" s="73"/>
      <c r="O42" s="19"/>
      <c r="P42" s="4"/>
      <c r="Q42" s="1"/>
    </row>
    <row r="43" spans="1:17">
      <c r="A43" s="1"/>
      <c r="B43" s="13"/>
      <c r="C43" s="20">
        <v>19</v>
      </c>
      <c r="D43" s="52"/>
      <c r="E43" s="53"/>
      <c r="F43" s="53"/>
      <c r="G43" s="54"/>
      <c r="H43" s="15"/>
      <c r="I43" s="6"/>
      <c r="J43" s="5"/>
      <c r="K43" s="20">
        <v>19</v>
      </c>
      <c r="L43" s="71">
        <f t="shared" si="0"/>
        <v>0</v>
      </c>
      <c r="M43" s="72"/>
      <c r="N43" s="73"/>
      <c r="O43" s="19"/>
      <c r="P43" s="4"/>
      <c r="Q43" s="1"/>
    </row>
    <row r="44" spans="1:17">
      <c r="A44" s="1"/>
      <c r="B44" s="13"/>
      <c r="C44" s="22">
        <v>20</v>
      </c>
      <c r="D44" s="55"/>
      <c r="E44" s="56"/>
      <c r="F44" s="56"/>
      <c r="G44" s="57"/>
      <c r="H44" s="15"/>
      <c r="I44" s="6"/>
      <c r="J44" s="5"/>
      <c r="K44" s="22">
        <v>20</v>
      </c>
      <c r="L44" s="84">
        <f t="shared" si="0"/>
        <v>0</v>
      </c>
      <c r="M44" s="56"/>
      <c r="N44" s="57"/>
      <c r="O44" s="23"/>
      <c r="P44" s="4"/>
      <c r="Q44" s="1"/>
    </row>
    <row r="45" spans="1:17">
      <c r="A45" s="1"/>
      <c r="B45" s="7"/>
      <c r="C45" s="8"/>
      <c r="D45" s="8"/>
      <c r="E45" s="8"/>
      <c r="F45" s="8"/>
      <c r="G45" s="8"/>
      <c r="H45" s="9"/>
      <c r="I45" s="14"/>
      <c r="J45" s="7"/>
      <c r="K45" s="85"/>
      <c r="L45" s="86"/>
      <c r="M45" s="8"/>
      <c r="N45" s="8"/>
      <c r="O45" s="8"/>
      <c r="P45" s="9"/>
      <c r="Q45" s="1"/>
    </row>
    <row r="46" spans="1:17">
      <c r="A46" s="1"/>
      <c r="B46" s="1"/>
      <c r="C46" s="1"/>
      <c r="D46" s="1"/>
      <c r="E46" s="1"/>
      <c r="F46" s="1"/>
      <c r="G46" s="1"/>
      <c r="H46" s="1"/>
      <c r="I46" s="1"/>
      <c r="J46" s="1"/>
      <c r="K46" s="87"/>
      <c r="L46" s="59"/>
      <c r="M46" s="1"/>
      <c r="N46" s="1"/>
      <c r="O46" s="1"/>
      <c r="P46" s="1"/>
      <c r="Q46" s="1"/>
    </row>
    <row r="47" spans="1:17">
      <c r="A47" s="1"/>
      <c r="B47" s="63" t="s">
        <v>23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5"/>
      <c r="Q47" s="1"/>
    </row>
    <row r="48" spans="1:17">
      <c r="A48" s="1"/>
      <c r="B48" s="10"/>
      <c r="C48" s="11"/>
      <c r="D48" s="11"/>
      <c r="E48" s="11"/>
      <c r="F48" s="11"/>
      <c r="G48" s="11"/>
      <c r="H48" s="11"/>
      <c r="I48" s="11"/>
      <c r="J48" s="11"/>
      <c r="K48" s="88"/>
      <c r="L48" s="89"/>
      <c r="M48" s="11"/>
      <c r="N48" s="11"/>
      <c r="O48" s="11"/>
      <c r="P48" s="12"/>
      <c r="Q48" s="1"/>
    </row>
    <row r="49" spans="1:17">
      <c r="A49" s="1"/>
      <c r="B49" s="13"/>
      <c r="C49" s="90" t="s">
        <v>24</v>
      </c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25"/>
      <c r="Q49" s="1"/>
    </row>
    <row r="50" spans="1:17">
      <c r="A50" s="1"/>
      <c r="B50" s="1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  <c r="Q50" s="1"/>
    </row>
    <row r="51" spans="1:17">
      <c r="A51" s="1"/>
      <c r="B51" s="13"/>
      <c r="C51" s="24"/>
      <c r="D51" s="16" t="s">
        <v>20</v>
      </c>
      <c r="E51" s="69" t="s">
        <v>21</v>
      </c>
      <c r="F51" s="64"/>
      <c r="G51" s="64"/>
      <c r="H51" s="64"/>
      <c r="I51" s="64"/>
      <c r="J51" s="64"/>
      <c r="K51" s="65"/>
      <c r="L51" s="16" t="s">
        <v>22</v>
      </c>
      <c r="M51" s="69" t="s">
        <v>25</v>
      </c>
      <c r="N51" s="65"/>
      <c r="O51" s="24"/>
      <c r="P51" s="25"/>
      <c r="Q51" s="1"/>
    </row>
    <row r="52" spans="1:17">
      <c r="A52" s="1"/>
      <c r="B52" s="13"/>
      <c r="C52" s="26">
        <f t="shared" ref="C52:C71" si="1">IF(L52="No trabajado",1,0)</f>
        <v>0</v>
      </c>
      <c r="D52" s="18">
        <v>1</v>
      </c>
      <c r="E52" s="91">
        <f t="shared" ref="E52:E71" si="2">D25</f>
        <v>0</v>
      </c>
      <c r="F52" s="53"/>
      <c r="G52" s="53"/>
      <c r="H52" s="53"/>
      <c r="I52" s="53"/>
      <c r="J52" s="53"/>
      <c r="K52" s="54"/>
      <c r="L52" s="27">
        <f t="shared" ref="L52:L71" si="3">O25</f>
        <v>0</v>
      </c>
      <c r="M52" s="78"/>
      <c r="N52" s="54"/>
      <c r="O52" s="26">
        <f t="shared" ref="O52:O71" si="4">IF(M52="Bajo",1,0)</f>
        <v>0</v>
      </c>
      <c r="P52" s="28">
        <f t="shared" ref="P52:P71" si="5">IF(M52="Básico",-3,0)</f>
        <v>0</v>
      </c>
      <c r="Q52" s="29">
        <f t="shared" ref="Q52:Q71" si="6">C52+O52+P52</f>
        <v>0</v>
      </c>
    </row>
    <row r="53" spans="1:17">
      <c r="A53" s="1"/>
      <c r="B53" s="13"/>
      <c r="C53" s="26">
        <f t="shared" si="1"/>
        <v>0</v>
      </c>
      <c r="D53" s="21">
        <v>2</v>
      </c>
      <c r="E53" s="77">
        <f t="shared" si="2"/>
        <v>0</v>
      </c>
      <c r="F53" s="72"/>
      <c r="G53" s="72"/>
      <c r="H53" s="72"/>
      <c r="I53" s="72"/>
      <c r="J53" s="72"/>
      <c r="K53" s="73"/>
      <c r="L53" s="30">
        <f t="shared" si="3"/>
        <v>0</v>
      </c>
      <c r="M53" s="78"/>
      <c r="N53" s="54"/>
      <c r="O53" s="26">
        <f t="shared" si="4"/>
        <v>0</v>
      </c>
      <c r="P53" s="28">
        <f t="shared" si="5"/>
        <v>0</v>
      </c>
      <c r="Q53" s="29">
        <f t="shared" si="6"/>
        <v>0</v>
      </c>
    </row>
    <row r="54" spans="1:17">
      <c r="A54" s="1"/>
      <c r="B54" s="13"/>
      <c r="C54" s="26">
        <f t="shared" si="1"/>
        <v>0</v>
      </c>
      <c r="D54" s="21">
        <v>3</v>
      </c>
      <c r="E54" s="77">
        <f t="shared" si="2"/>
        <v>0</v>
      </c>
      <c r="F54" s="72"/>
      <c r="G54" s="72"/>
      <c r="H54" s="72"/>
      <c r="I54" s="72"/>
      <c r="J54" s="72"/>
      <c r="K54" s="73"/>
      <c r="L54" s="30">
        <f t="shared" si="3"/>
        <v>0</v>
      </c>
      <c r="M54" s="78"/>
      <c r="N54" s="54"/>
      <c r="O54" s="26">
        <f t="shared" si="4"/>
        <v>0</v>
      </c>
      <c r="P54" s="28">
        <f t="shared" si="5"/>
        <v>0</v>
      </c>
      <c r="Q54" s="29">
        <f t="shared" si="6"/>
        <v>0</v>
      </c>
    </row>
    <row r="55" spans="1:17">
      <c r="A55" s="1"/>
      <c r="B55" s="13"/>
      <c r="C55" s="26">
        <f t="shared" si="1"/>
        <v>0</v>
      </c>
      <c r="D55" s="21">
        <v>4</v>
      </c>
      <c r="E55" s="77">
        <f t="shared" si="2"/>
        <v>0</v>
      </c>
      <c r="F55" s="72"/>
      <c r="G55" s="72"/>
      <c r="H55" s="72"/>
      <c r="I55" s="72"/>
      <c r="J55" s="72"/>
      <c r="K55" s="73"/>
      <c r="L55" s="30">
        <f t="shared" si="3"/>
        <v>0</v>
      </c>
      <c r="M55" s="78"/>
      <c r="N55" s="54"/>
      <c r="O55" s="26">
        <f t="shared" si="4"/>
        <v>0</v>
      </c>
      <c r="P55" s="28">
        <f t="shared" si="5"/>
        <v>0</v>
      </c>
      <c r="Q55" s="29">
        <f t="shared" si="6"/>
        <v>0</v>
      </c>
    </row>
    <row r="56" spans="1:17">
      <c r="A56" s="1"/>
      <c r="B56" s="13"/>
      <c r="C56" s="26">
        <f t="shared" si="1"/>
        <v>0</v>
      </c>
      <c r="D56" s="21">
        <v>5</v>
      </c>
      <c r="E56" s="77">
        <f t="shared" si="2"/>
        <v>0</v>
      </c>
      <c r="F56" s="72"/>
      <c r="G56" s="72"/>
      <c r="H56" s="72"/>
      <c r="I56" s="72"/>
      <c r="J56" s="72"/>
      <c r="K56" s="73"/>
      <c r="L56" s="30">
        <f t="shared" si="3"/>
        <v>0</v>
      </c>
      <c r="M56" s="78"/>
      <c r="N56" s="54"/>
      <c r="O56" s="26">
        <f t="shared" si="4"/>
        <v>0</v>
      </c>
      <c r="P56" s="28">
        <f t="shared" si="5"/>
        <v>0</v>
      </c>
      <c r="Q56" s="29">
        <f t="shared" si="6"/>
        <v>0</v>
      </c>
    </row>
    <row r="57" spans="1:17">
      <c r="A57" s="1"/>
      <c r="B57" s="13"/>
      <c r="C57" s="26">
        <f t="shared" si="1"/>
        <v>0</v>
      </c>
      <c r="D57" s="21">
        <v>6</v>
      </c>
      <c r="E57" s="77">
        <f t="shared" si="2"/>
        <v>0</v>
      </c>
      <c r="F57" s="72"/>
      <c r="G57" s="72"/>
      <c r="H57" s="72"/>
      <c r="I57" s="72"/>
      <c r="J57" s="72"/>
      <c r="K57" s="73"/>
      <c r="L57" s="30">
        <f t="shared" si="3"/>
        <v>0</v>
      </c>
      <c r="M57" s="78"/>
      <c r="N57" s="54"/>
      <c r="O57" s="26">
        <f t="shared" si="4"/>
        <v>0</v>
      </c>
      <c r="P57" s="28">
        <f t="shared" si="5"/>
        <v>0</v>
      </c>
      <c r="Q57" s="29">
        <f t="shared" si="6"/>
        <v>0</v>
      </c>
    </row>
    <row r="58" spans="1:17">
      <c r="A58" s="1"/>
      <c r="B58" s="13"/>
      <c r="C58" s="26">
        <f t="shared" si="1"/>
        <v>0</v>
      </c>
      <c r="D58" s="21">
        <v>7</v>
      </c>
      <c r="E58" s="77">
        <f t="shared" si="2"/>
        <v>0</v>
      </c>
      <c r="F58" s="72"/>
      <c r="G58" s="72"/>
      <c r="H58" s="72"/>
      <c r="I58" s="72"/>
      <c r="J58" s="72"/>
      <c r="K58" s="73"/>
      <c r="L58" s="30">
        <f t="shared" si="3"/>
        <v>0</v>
      </c>
      <c r="M58" s="78"/>
      <c r="N58" s="54"/>
      <c r="O58" s="26">
        <f t="shared" si="4"/>
        <v>0</v>
      </c>
      <c r="P58" s="28">
        <f t="shared" si="5"/>
        <v>0</v>
      </c>
      <c r="Q58" s="29">
        <f t="shared" si="6"/>
        <v>0</v>
      </c>
    </row>
    <row r="59" spans="1:17">
      <c r="A59" s="1"/>
      <c r="B59" s="13"/>
      <c r="C59" s="26">
        <f t="shared" si="1"/>
        <v>0</v>
      </c>
      <c r="D59" s="21">
        <v>8</v>
      </c>
      <c r="E59" s="77">
        <f t="shared" si="2"/>
        <v>0</v>
      </c>
      <c r="F59" s="72"/>
      <c r="G59" s="72"/>
      <c r="H59" s="72"/>
      <c r="I59" s="72"/>
      <c r="J59" s="72"/>
      <c r="K59" s="73"/>
      <c r="L59" s="30">
        <f t="shared" si="3"/>
        <v>0</v>
      </c>
      <c r="M59" s="78"/>
      <c r="N59" s="54"/>
      <c r="O59" s="26">
        <f t="shared" si="4"/>
        <v>0</v>
      </c>
      <c r="P59" s="28">
        <f t="shared" si="5"/>
        <v>0</v>
      </c>
      <c r="Q59" s="29">
        <f t="shared" si="6"/>
        <v>0</v>
      </c>
    </row>
    <row r="60" spans="1:17">
      <c r="A60" s="1"/>
      <c r="B60" s="13"/>
      <c r="C60" s="26">
        <f t="shared" si="1"/>
        <v>0</v>
      </c>
      <c r="D60" s="21">
        <v>9</v>
      </c>
      <c r="E60" s="77">
        <f t="shared" si="2"/>
        <v>0</v>
      </c>
      <c r="F60" s="72"/>
      <c r="G60" s="72"/>
      <c r="H60" s="72"/>
      <c r="I60" s="72"/>
      <c r="J60" s="72"/>
      <c r="K60" s="73"/>
      <c r="L60" s="30">
        <f t="shared" si="3"/>
        <v>0</v>
      </c>
      <c r="M60" s="78"/>
      <c r="N60" s="54"/>
      <c r="O60" s="26">
        <f t="shared" si="4"/>
        <v>0</v>
      </c>
      <c r="P60" s="28">
        <f t="shared" si="5"/>
        <v>0</v>
      </c>
      <c r="Q60" s="29">
        <f t="shared" si="6"/>
        <v>0</v>
      </c>
    </row>
    <row r="61" spans="1:17">
      <c r="A61" s="1"/>
      <c r="B61" s="13"/>
      <c r="C61" s="26">
        <f t="shared" si="1"/>
        <v>0</v>
      </c>
      <c r="D61" s="21">
        <v>10</v>
      </c>
      <c r="E61" s="77">
        <f t="shared" si="2"/>
        <v>0</v>
      </c>
      <c r="F61" s="72"/>
      <c r="G61" s="72"/>
      <c r="H61" s="72"/>
      <c r="I61" s="72"/>
      <c r="J61" s="72"/>
      <c r="K61" s="73"/>
      <c r="L61" s="30">
        <f t="shared" si="3"/>
        <v>0</v>
      </c>
      <c r="M61" s="78"/>
      <c r="N61" s="54"/>
      <c r="O61" s="26">
        <f t="shared" si="4"/>
        <v>0</v>
      </c>
      <c r="P61" s="28">
        <f t="shared" si="5"/>
        <v>0</v>
      </c>
      <c r="Q61" s="29">
        <f t="shared" si="6"/>
        <v>0</v>
      </c>
    </row>
    <row r="62" spans="1:17">
      <c r="A62" s="1"/>
      <c r="B62" s="13"/>
      <c r="C62" s="26">
        <f t="shared" si="1"/>
        <v>0</v>
      </c>
      <c r="D62" s="21">
        <v>11</v>
      </c>
      <c r="E62" s="77">
        <f t="shared" si="2"/>
        <v>0</v>
      </c>
      <c r="F62" s="72"/>
      <c r="G62" s="72"/>
      <c r="H62" s="72"/>
      <c r="I62" s="72"/>
      <c r="J62" s="72"/>
      <c r="K62" s="73"/>
      <c r="L62" s="30">
        <f t="shared" si="3"/>
        <v>0</v>
      </c>
      <c r="M62" s="78"/>
      <c r="N62" s="54"/>
      <c r="O62" s="26">
        <f t="shared" si="4"/>
        <v>0</v>
      </c>
      <c r="P62" s="28">
        <f t="shared" si="5"/>
        <v>0</v>
      </c>
      <c r="Q62" s="29">
        <f t="shared" si="6"/>
        <v>0</v>
      </c>
    </row>
    <row r="63" spans="1:17">
      <c r="A63" s="1"/>
      <c r="B63" s="13"/>
      <c r="C63" s="26">
        <f t="shared" si="1"/>
        <v>0</v>
      </c>
      <c r="D63" s="21">
        <v>12</v>
      </c>
      <c r="E63" s="77">
        <f t="shared" si="2"/>
        <v>0</v>
      </c>
      <c r="F63" s="72"/>
      <c r="G63" s="72"/>
      <c r="H63" s="72"/>
      <c r="I63" s="72"/>
      <c r="J63" s="72"/>
      <c r="K63" s="73"/>
      <c r="L63" s="30">
        <f t="shared" si="3"/>
        <v>0</v>
      </c>
      <c r="M63" s="78"/>
      <c r="N63" s="54"/>
      <c r="O63" s="26">
        <f t="shared" si="4"/>
        <v>0</v>
      </c>
      <c r="P63" s="28">
        <f t="shared" si="5"/>
        <v>0</v>
      </c>
      <c r="Q63" s="29">
        <f t="shared" si="6"/>
        <v>0</v>
      </c>
    </row>
    <row r="64" spans="1:17">
      <c r="A64" s="1"/>
      <c r="B64" s="13"/>
      <c r="C64" s="26">
        <f t="shared" si="1"/>
        <v>0</v>
      </c>
      <c r="D64" s="21">
        <v>13</v>
      </c>
      <c r="E64" s="77">
        <f t="shared" si="2"/>
        <v>0</v>
      </c>
      <c r="F64" s="72"/>
      <c r="G64" s="72"/>
      <c r="H64" s="72"/>
      <c r="I64" s="72"/>
      <c r="J64" s="72"/>
      <c r="K64" s="73"/>
      <c r="L64" s="30">
        <f t="shared" si="3"/>
        <v>0</v>
      </c>
      <c r="M64" s="78"/>
      <c r="N64" s="54"/>
      <c r="O64" s="26">
        <f t="shared" si="4"/>
        <v>0</v>
      </c>
      <c r="P64" s="28">
        <f t="shared" si="5"/>
        <v>0</v>
      </c>
      <c r="Q64" s="29">
        <f t="shared" si="6"/>
        <v>0</v>
      </c>
    </row>
    <row r="65" spans="1:17">
      <c r="A65" s="1"/>
      <c r="B65" s="13"/>
      <c r="C65" s="26">
        <f t="shared" si="1"/>
        <v>0</v>
      </c>
      <c r="D65" s="21">
        <v>14</v>
      </c>
      <c r="E65" s="77">
        <f t="shared" si="2"/>
        <v>0</v>
      </c>
      <c r="F65" s="72"/>
      <c r="G65" s="72"/>
      <c r="H65" s="72"/>
      <c r="I65" s="72"/>
      <c r="J65" s="72"/>
      <c r="K65" s="73"/>
      <c r="L65" s="30">
        <f t="shared" si="3"/>
        <v>0</v>
      </c>
      <c r="M65" s="78"/>
      <c r="N65" s="54"/>
      <c r="O65" s="26">
        <f t="shared" si="4"/>
        <v>0</v>
      </c>
      <c r="P65" s="28">
        <f t="shared" si="5"/>
        <v>0</v>
      </c>
      <c r="Q65" s="29">
        <f t="shared" si="6"/>
        <v>0</v>
      </c>
    </row>
    <row r="66" spans="1:17">
      <c r="A66" s="1"/>
      <c r="B66" s="13"/>
      <c r="C66" s="26">
        <f t="shared" si="1"/>
        <v>0</v>
      </c>
      <c r="D66" s="21">
        <v>15</v>
      </c>
      <c r="E66" s="77">
        <f t="shared" si="2"/>
        <v>0</v>
      </c>
      <c r="F66" s="72"/>
      <c r="G66" s="72"/>
      <c r="H66" s="72"/>
      <c r="I66" s="72"/>
      <c r="J66" s="72"/>
      <c r="K66" s="73"/>
      <c r="L66" s="30">
        <f t="shared" si="3"/>
        <v>0</v>
      </c>
      <c r="M66" s="78"/>
      <c r="N66" s="54"/>
      <c r="O66" s="26">
        <f t="shared" si="4"/>
        <v>0</v>
      </c>
      <c r="P66" s="28">
        <f t="shared" si="5"/>
        <v>0</v>
      </c>
      <c r="Q66" s="29">
        <f t="shared" si="6"/>
        <v>0</v>
      </c>
    </row>
    <row r="67" spans="1:17">
      <c r="A67" s="1"/>
      <c r="B67" s="13"/>
      <c r="C67" s="26">
        <f t="shared" si="1"/>
        <v>0</v>
      </c>
      <c r="D67" s="21">
        <v>16</v>
      </c>
      <c r="E67" s="77">
        <f t="shared" si="2"/>
        <v>0</v>
      </c>
      <c r="F67" s="72"/>
      <c r="G67" s="72"/>
      <c r="H67" s="72"/>
      <c r="I67" s="72"/>
      <c r="J67" s="72"/>
      <c r="K67" s="73"/>
      <c r="L67" s="30">
        <f t="shared" si="3"/>
        <v>0</v>
      </c>
      <c r="M67" s="78"/>
      <c r="N67" s="54"/>
      <c r="O67" s="26">
        <f t="shared" si="4"/>
        <v>0</v>
      </c>
      <c r="P67" s="28">
        <f t="shared" si="5"/>
        <v>0</v>
      </c>
      <c r="Q67" s="29">
        <f t="shared" si="6"/>
        <v>0</v>
      </c>
    </row>
    <row r="68" spans="1:17">
      <c r="A68" s="1"/>
      <c r="B68" s="13"/>
      <c r="C68" s="26">
        <f t="shared" si="1"/>
        <v>0</v>
      </c>
      <c r="D68" s="21">
        <v>17</v>
      </c>
      <c r="E68" s="77">
        <f t="shared" si="2"/>
        <v>0</v>
      </c>
      <c r="F68" s="72"/>
      <c r="G68" s="72"/>
      <c r="H68" s="72"/>
      <c r="I68" s="72"/>
      <c r="J68" s="72"/>
      <c r="K68" s="73"/>
      <c r="L68" s="30">
        <f t="shared" si="3"/>
        <v>0</v>
      </c>
      <c r="M68" s="78"/>
      <c r="N68" s="54"/>
      <c r="O68" s="26">
        <f t="shared" si="4"/>
        <v>0</v>
      </c>
      <c r="P68" s="28">
        <f t="shared" si="5"/>
        <v>0</v>
      </c>
      <c r="Q68" s="29">
        <f t="shared" si="6"/>
        <v>0</v>
      </c>
    </row>
    <row r="69" spans="1:17">
      <c r="A69" s="1"/>
      <c r="B69" s="13"/>
      <c r="C69" s="26">
        <f t="shared" si="1"/>
        <v>0</v>
      </c>
      <c r="D69" s="21">
        <v>18</v>
      </c>
      <c r="E69" s="77">
        <f t="shared" si="2"/>
        <v>0</v>
      </c>
      <c r="F69" s="72"/>
      <c r="G69" s="72"/>
      <c r="H69" s="72"/>
      <c r="I69" s="72"/>
      <c r="J69" s="72"/>
      <c r="K69" s="73"/>
      <c r="L69" s="30">
        <f t="shared" si="3"/>
        <v>0</v>
      </c>
      <c r="M69" s="78"/>
      <c r="N69" s="54"/>
      <c r="O69" s="26">
        <f t="shared" si="4"/>
        <v>0</v>
      </c>
      <c r="P69" s="28">
        <f t="shared" si="5"/>
        <v>0</v>
      </c>
      <c r="Q69" s="29">
        <f t="shared" si="6"/>
        <v>0</v>
      </c>
    </row>
    <row r="70" spans="1:17">
      <c r="A70" s="1"/>
      <c r="B70" s="13"/>
      <c r="C70" s="26">
        <f t="shared" si="1"/>
        <v>0</v>
      </c>
      <c r="D70" s="21">
        <v>19</v>
      </c>
      <c r="E70" s="77">
        <f t="shared" si="2"/>
        <v>0</v>
      </c>
      <c r="F70" s="72"/>
      <c r="G70" s="72"/>
      <c r="H70" s="72"/>
      <c r="I70" s="72"/>
      <c r="J70" s="72"/>
      <c r="K70" s="73"/>
      <c r="L70" s="30">
        <f t="shared" si="3"/>
        <v>0</v>
      </c>
      <c r="M70" s="78"/>
      <c r="N70" s="54"/>
      <c r="O70" s="26">
        <f t="shared" si="4"/>
        <v>0</v>
      </c>
      <c r="P70" s="28">
        <f t="shared" si="5"/>
        <v>0</v>
      </c>
      <c r="Q70" s="29">
        <f t="shared" si="6"/>
        <v>0</v>
      </c>
    </row>
    <row r="71" spans="1:17">
      <c r="A71" s="1"/>
      <c r="B71" s="13"/>
      <c r="C71" s="26">
        <f t="shared" si="1"/>
        <v>0</v>
      </c>
      <c r="D71" s="22">
        <v>20</v>
      </c>
      <c r="E71" s="81">
        <f t="shared" si="2"/>
        <v>0</v>
      </c>
      <c r="F71" s="56"/>
      <c r="G71" s="56"/>
      <c r="H71" s="56"/>
      <c r="I71" s="56"/>
      <c r="J71" s="56"/>
      <c r="K71" s="57"/>
      <c r="L71" s="31">
        <f t="shared" si="3"/>
        <v>0</v>
      </c>
      <c r="M71" s="78"/>
      <c r="N71" s="54"/>
      <c r="O71" s="26">
        <f t="shared" si="4"/>
        <v>0</v>
      </c>
      <c r="P71" s="28">
        <f t="shared" si="5"/>
        <v>0</v>
      </c>
      <c r="Q71" s="29">
        <f t="shared" si="6"/>
        <v>0</v>
      </c>
    </row>
    <row r="72" spans="1:17">
      <c r="A72" s="1"/>
      <c r="B72" s="7"/>
      <c r="C72" s="8"/>
      <c r="D72" s="8"/>
      <c r="E72" s="8"/>
      <c r="F72" s="8"/>
      <c r="G72" s="8"/>
      <c r="H72" s="8"/>
      <c r="I72" s="8"/>
      <c r="J72" s="32">
        <f>O45</f>
        <v>0</v>
      </c>
      <c r="K72" s="32"/>
      <c r="L72" s="32"/>
      <c r="M72" s="32"/>
      <c r="N72" s="32"/>
      <c r="O72" s="32"/>
      <c r="P72" s="9"/>
      <c r="Q72" s="1"/>
    </row>
    <row r="73" spans="1:17">
      <c r="A73" s="1"/>
      <c r="B73" s="14"/>
      <c r="C73" s="14"/>
      <c r="D73" s="14"/>
      <c r="E73" s="14"/>
      <c r="F73" s="14"/>
      <c r="G73" s="14"/>
      <c r="H73" s="14"/>
      <c r="I73" s="14"/>
      <c r="J73" s="24"/>
      <c r="K73" s="24"/>
      <c r="L73" s="24"/>
      <c r="M73" s="24"/>
      <c r="N73" s="24"/>
      <c r="O73" s="24"/>
      <c r="P73" s="14"/>
      <c r="Q73" s="1"/>
    </row>
    <row r="74" spans="1:17">
      <c r="A74" s="1"/>
      <c r="B74" s="82" t="s">
        <v>26</v>
      </c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5"/>
      <c r="Q74" s="1"/>
    </row>
    <row r="75" spans="1:17">
      <c r="A75" s="1"/>
      <c r="B75" s="10"/>
      <c r="C75" s="11"/>
      <c r="D75" s="11"/>
      <c r="E75" s="11"/>
      <c r="F75" s="11"/>
      <c r="G75" s="11"/>
      <c r="H75" s="11"/>
      <c r="I75" s="11"/>
      <c r="J75" s="33"/>
      <c r="K75" s="33"/>
      <c r="L75" s="33"/>
      <c r="M75" s="33"/>
      <c r="N75" s="33"/>
      <c r="O75" s="33"/>
      <c r="P75" s="12"/>
      <c r="Q75" s="1"/>
    </row>
    <row r="76" spans="1:17">
      <c r="A76" s="1"/>
      <c r="B76" s="13"/>
      <c r="C76" s="83" t="s">
        <v>27</v>
      </c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4"/>
      <c r="Q76" s="1"/>
    </row>
    <row r="77" spans="1:17">
      <c r="A77" s="1"/>
      <c r="B77" s="7"/>
      <c r="C77" s="8"/>
      <c r="D77" s="8"/>
      <c r="E77" s="8"/>
      <c r="F77" s="8"/>
      <c r="G77" s="8"/>
      <c r="H77" s="8"/>
      <c r="I77" s="8"/>
      <c r="J77" s="32"/>
      <c r="K77" s="32"/>
      <c r="L77" s="32"/>
      <c r="M77" s="32"/>
      <c r="N77" s="32"/>
      <c r="O77" s="32"/>
      <c r="P77" s="9"/>
      <c r="Q77" s="1"/>
    </row>
    <row r="78" spans="1:1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>
      <c r="A79" s="1"/>
      <c r="B79" s="63" t="s">
        <v>28</v>
      </c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5"/>
      <c r="Q79" s="1"/>
    </row>
    <row r="80" spans="1:17">
      <c r="A80" s="1"/>
      <c r="B80" s="10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2"/>
      <c r="Q80" s="1"/>
    </row>
    <row r="81" spans="1:17">
      <c r="A81" s="1"/>
      <c r="B81" s="13"/>
      <c r="C81" s="79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80"/>
      <c r="P81" s="4"/>
      <c r="Q81" s="1"/>
    </row>
    <row r="82" spans="1:17">
      <c r="A82" s="1"/>
      <c r="B82" s="13"/>
      <c r="C82" s="79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80"/>
      <c r="P82" s="4"/>
      <c r="Q82" s="1"/>
    </row>
    <row r="83" spans="1:17">
      <c r="A83" s="1"/>
      <c r="B83" s="13"/>
      <c r="C83" s="79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80"/>
      <c r="P83" s="4"/>
      <c r="Q83" s="1"/>
    </row>
    <row r="84" spans="1:17">
      <c r="A84" s="1"/>
      <c r="B84" s="7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9"/>
      <c r="Q84" s="1"/>
    </row>
    <row r="85" spans="1:17" ht="40.5" customHeight="1">
      <c r="A85" s="1"/>
      <c r="B85" s="105" t="s">
        <v>354</v>
      </c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"/>
    </row>
  </sheetData>
  <mergeCells count="114">
    <mergeCell ref="E59:K59"/>
    <mergeCell ref="M59:N59"/>
    <mergeCell ref="E60:K60"/>
    <mergeCell ref="M60:N60"/>
    <mergeCell ref="M61:N61"/>
    <mergeCell ref="M64:N64"/>
    <mergeCell ref="M65:N65"/>
    <mergeCell ref="E61:K61"/>
    <mergeCell ref="E62:K62"/>
    <mergeCell ref="M62:N62"/>
    <mergeCell ref="E63:K63"/>
    <mergeCell ref="M63:N63"/>
    <mergeCell ref="E64:K64"/>
    <mergeCell ref="E65:K65"/>
    <mergeCell ref="M57:N57"/>
    <mergeCell ref="E53:K53"/>
    <mergeCell ref="E54:K54"/>
    <mergeCell ref="M54:N54"/>
    <mergeCell ref="E55:K55"/>
    <mergeCell ref="M55:N55"/>
    <mergeCell ref="E56:K56"/>
    <mergeCell ref="E57:K57"/>
    <mergeCell ref="E58:K58"/>
    <mergeCell ref="M58:N58"/>
    <mergeCell ref="E68:K68"/>
    <mergeCell ref="M68:N68"/>
    <mergeCell ref="M69:N69"/>
    <mergeCell ref="B79:P79"/>
    <mergeCell ref="C81:O81"/>
    <mergeCell ref="C82:O82"/>
    <mergeCell ref="C83:O83"/>
    <mergeCell ref="B85:P85"/>
    <mergeCell ref="E69:K69"/>
    <mergeCell ref="E70:K70"/>
    <mergeCell ref="M70:N70"/>
    <mergeCell ref="E71:K71"/>
    <mergeCell ref="M71:N71"/>
    <mergeCell ref="B74:P74"/>
    <mergeCell ref="C76:O76"/>
    <mergeCell ref="L36:N36"/>
    <mergeCell ref="L37:N37"/>
    <mergeCell ref="L38:N38"/>
    <mergeCell ref="L39:N39"/>
    <mergeCell ref="L40:N40"/>
    <mergeCell ref="E66:K66"/>
    <mergeCell ref="M66:N66"/>
    <mergeCell ref="E67:K67"/>
    <mergeCell ref="M67:N67"/>
    <mergeCell ref="L41:N41"/>
    <mergeCell ref="L42:N42"/>
    <mergeCell ref="L43:N43"/>
    <mergeCell ref="L44:N44"/>
    <mergeCell ref="K45:L45"/>
    <mergeCell ref="K46:L46"/>
    <mergeCell ref="B47:P47"/>
    <mergeCell ref="K48:L48"/>
    <mergeCell ref="C49:O49"/>
    <mergeCell ref="E51:K51"/>
    <mergeCell ref="M51:N51"/>
    <mergeCell ref="E52:K52"/>
    <mergeCell ref="M52:N52"/>
    <mergeCell ref="M53:N53"/>
    <mergeCell ref="M56:N56"/>
    <mergeCell ref="D30:G30"/>
    <mergeCell ref="L30:N30"/>
    <mergeCell ref="D31:G31"/>
    <mergeCell ref="L31:N31"/>
    <mergeCell ref="D32:G32"/>
    <mergeCell ref="L32:N32"/>
    <mergeCell ref="L33:N33"/>
    <mergeCell ref="L34:N34"/>
    <mergeCell ref="L35:N35"/>
    <mergeCell ref="L25:N25"/>
    <mergeCell ref="L28:N28"/>
    <mergeCell ref="L29:N29"/>
    <mergeCell ref="D25:G25"/>
    <mergeCell ref="D26:G26"/>
    <mergeCell ref="L26:N26"/>
    <mergeCell ref="D27:G27"/>
    <mergeCell ref="L27:N27"/>
    <mergeCell ref="D28:G28"/>
    <mergeCell ref="D29:G29"/>
    <mergeCell ref="B13:P13"/>
    <mergeCell ref="C15:N15"/>
    <mergeCell ref="F17:K17"/>
    <mergeCell ref="N17:O17"/>
    <mergeCell ref="B20:H20"/>
    <mergeCell ref="J20:P20"/>
    <mergeCell ref="C22:G22"/>
    <mergeCell ref="K22:O22"/>
    <mergeCell ref="D24:G24"/>
    <mergeCell ref="L24:N24"/>
    <mergeCell ref="B1:P1"/>
    <mergeCell ref="B2:P2"/>
    <mergeCell ref="B4:P4"/>
    <mergeCell ref="C6:N6"/>
    <mergeCell ref="C8:D8"/>
    <mergeCell ref="F8:K8"/>
    <mergeCell ref="N8:O8"/>
    <mergeCell ref="C10:D10"/>
    <mergeCell ref="F10:K10"/>
    <mergeCell ref="N10:O10"/>
    <mergeCell ref="D40:G40"/>
    <mergeCell ref="D41:G41"/>
    <mergeCell ref="D42:G42"/>
    <mergeCell ref="D43:G43"/>
    <mergeCell ref="D44:G44"/>
    <mergeCell ref="D33:G33"/>
    <mergeCell ref="D34:G34"/>
    <mergeCell ref="D35:G35"/>
    <mergeCell ref="D36:G36"/>
    <mergeCell ref="D37:G37"/>
    <mergeCell ref="D38:G38"/>
    <mergeCell ref="D39:G39"/>
  </mergeCells>
  <conditionalFormatting sqref="E52:L71">
    <cfRule type="expression" dxfId="7" priority="4">
      <formula>IF(E52=0,1,0)</formula>
    </cfRule>
  </conditionalFormatting>
  <conditionalFormatting sqref="E52:N71">
    <cfRule type="expression" dxfId="6" priority="2">
      <formula>IF(Q52&lt;0,1,0)</formula>
    </cfRule>
    <cfRule type="expression" dxfId="5" priority="3">
      <formula>IF(Q52&gt;0,1,0)</formula>
    </cfRule>
  </conditionalFormatting>
  <conditionalFormatting sqref="L25:L44">
    <cfRule type="expression" dxfId="4" priority="1">
      <formula>IF(L25=0,1,0)</formula>
    </cfRule>
  </conditionalFormatting>
  <dataValidations count="4">
    <dataValidation type="list" allowBlank="1" showInputMessage="1" showErrorMessage="1" prompt="Haz clic y selecciona un valor de la lista de elementos" sqref="F17" xr:uid="{00000000-0002-0000-0000-000000000000}">
      <formula1>"Matemàticas,Lenguaje,Ciencias Naturales,Quìmica,Fìsica,Ciencias Sociales,Inglès,Tec. e Informàtica,Educaciòn Fìsica,Educaciòn Artistica,Ed. Religiosa Escolar,Ètica y Valores Humanos,Filosofìa"</formula1>
    </dataValidation>
    <dataValidation type="list" allowBlank="1" showErrorMessage="1" sqref="N17" xr:uid="{00000000-0002-0000-0000-000001000000}">
      <formula1>"Sexto,Septimo,Octavo,Noveno,Noveno Caminar,Decimo,Once,CLEI 3,CLEI 4"</formula1>
    </dataValidation>
    <dataValidation type="list" allowBlank="1" showErrorMessage="1" sqref="O25:O44" xr:uid="{00000000-0002-0000-0000-000002000000}">
      <formula1>Estado</formula1>
    </dataValidation>
    <dataValidation type="list" allowBlank="1" showErrorMessage="1" sqref="M52:M71" xr:uid="{00000000-0002-0000-0000-000004000000}">
      <formula1>"Bajo,Bàsico,Alto,Superior"</formula1>
    </dataValidation>
  </dataValidations>
  <pageMargins left="0.7" right="0.7" top="0.94202898550724634" bottom="0.75" header="0" footer="0"/>
  <pageSetup orientation="landscape"/>
  <headerFooter>
    <oddFooter>&amp;CDía E 2021 Ministerio de Educación Nacional&amp;RAnexo 1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3000000}">
          <x14:formula1>
            <xm:f>'Hoja2 (2)'!$A$2:$A$97</xm:f>
          </x14:formula1>
          <xm:sqref>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70"/>
  <sheetViews>
    <sheetView workbookViewId="0"/>
  </sheetViews>
  <sheetFormatPr baseColWidth="10" defaultColWidth="14.42578125" defaultRowHeight="15" customHeight="1"/>
  <cols>
    <col min="1" max="1" width="46.42578125" customWidth="1"/>
  </cols>
  <sheetData>
    <row r="1" spans="1:1">
      <c r="A1" s="34" t="s">
        <v>29</v>
      </c>
    </row>
    <row r="2" spans="1:1">
      <c r="A2" s="35" t="s">
        <v>30</v>
      </c>
    </row>
    <row r="3" spans="1:1">
      <c r="A3" s="36" t="s">
        <v>31</v>
      </c>
    </row>
    <row r="4" spans="1:1">
      <c r="A4" s="35" t="s">
        <v>32</v>
      </c>
    </row>
    <row r="5" spans="1:1">
      <c r="A5" s="35" t="s">
        <v>33</v>
      </c>
    </row>
    <row r="6" spans="1:1">
      <c r="A6" s="37" t="s">
        <v>34</v>
      </c>
    </row>
    <row r="7" spans="1:1">
      <c r="A7" s="36" t="s">
        <v>35</v>
      </c>
    </row>
    <row r="8" spans="1:1">
      <c r="A8" s="35" t="s">
        <v>36</v>
      </c>
    </row>
    <row r="9" spans="1:1">
      <c r="A9" s="36" t="s">
        <v>37</v>
      </c>
    </row>
    <row r="10" spans="1:1">
      <c r="A10" s="36" t="s">
        <v>38</v>
      </c>
    </row>
    <row r="11" spans="1:1">
      <c r="A11" s="35" t="s">
        <v>39</v>
      </c>
    </row>
    <row r="12" spans="1:1">
      <c r="A12" s="36" t="s">
        <v>40</v>
      </c>
    </row>
    <row r="13" spans="1:1">
      <c r="A13" s="35" t="s">
        <v>41</v>
      </c>
    </row>
    <row r="14" spans="1:1">
      <c r="A14" s="36" t="s">
        <v>42</v>
      </c>
    </row>
    <row r="15" spans="1:1">
      <c r="A15" s="35" t="s">
        <v>43</v>
      </c>
    </row>
    <row r="16" spans="1:1">
      <c r="A16" s="36" t="s">
        <v>44</v>
      </c>
    </row>
    <row r="17" spans="1:1">
      <c r="A17" s="36" t="s">
        <v>45</v>
      </c>
    </row>
    <row r="18" spans="1:1">
      <c r="A18" s="36" t="s">
        <v>46</v>
      </c>
    </row>
    <row r="19" spans="1:1">
      <c r="A19" s="36" t="s">
        <v>47</v>
      </c>
    </row>
    <row r="20" spans="1:1">
      <c r="A20" s="36" t="s">
        <v>48</v>
      </c>
    </row>
    <row r="21" spans="1:1">
      <c r="A21" s="35" t="s">
        <v>49</v>
      </c>
    </row>
    <row r="22" spans="1:1">
      <c r="A22" s="35" t="s">
        <v>50</v>
      </c>
    </row>
    <row r="23" spans="1:1">
      <c r="A23" s="35" t="s">
        <v>51</v>
      </c>
    </row>
    <row r="24" spans="1:1">
      <c r="A24" s="36" t="s">
        <v>52</v>
      </c>
    </row>
    <row r="25" spans="1:1">
      <c r="A25" s="36" t="s">
        <v>53</v>
      </c>
    </row>
    <row r="26" spans="1:1">
      <c r="A26" s="35" t="s">
        <v>54</v>
      </c>
    </row>
    <row r="27" spans="1:1">
      <c r="A27" s="36" t="s">
        <v>55</v>
      </c>
    </row>
    <row r="28" spans="1:1">
      <c r="A28" s="35" t="s">
        <v>56</v>
      </c>
    </row>
    <row r="29" spans="1:1">
      <c r="A29" s="35" t="s">
        <v>57</v>
      </c>
    </row>
    <row r="30" spans="1:1">
      <c r="A30" s="35" t="s">
        <v>58</v>
      </c>
    </row>
    <row r="31" spans="1:1">
      <c r="A31" s="35" t="s">
        <v>59</v>
      </c>
    </row>
    <row r="32" spans="1:1">
      <c r="A32" s="37" t="s">
        <v>60</v>
      </c>
    </row>
    <row r="33" spans="1:1">
      <c r="A33" s="36" t="s">
        <v>61</v>
      </c>
    </row>
    <row r="34" spans="1:1">
      <c r="A34" s="36"/>
    </row>
    <row r="35" spans="1:1">
      <c r="A35" s="36"/>
    </row>
    <row r="36" spans="1:1">
      <c r="A36" s="37"/>
    </row>
    <row r="37" spans="1:1">
      <c r="A37" s="38"/>
    </row>
    <row r="38" spans="1:1">
      <c r="A38" s="38"/>
    </row>
    <row r="39" spans="1:1">
      <c r="A39" s="37"/>
    </row>
    <row r="40" spans="1:1">
      <c r="A40" s="38"/>
    </row>
    <row r="41" spans="1:1">
      <c r="A41" s="37"/>
    </row>
    <row r="42" spans="1:1">
      <c r="A42" s="38"/>
    </row>
    <row r="43" spans="1:1">
      <c r="A43" s="37"/>
    </row>
    <row r="44" spans="1:1">
      <c r="A44" s="35"/>
    </row>
    <row r="45" spans="1:1">
      <c r="A45" s="36"/>
    </row>
    <row r="46" spans="1:1">
      <c r="A46" s="35"/>
    </row>
    <row r="47" spans="1:1">
      <c r="A47" s="35"/>
    </row>
    <row r="48" spans="1:1">
      <c r="A48" s="35"/>
    </row>
    <row r="49" spans="1:1">
      <c r="A49" s="35"/>
    </row>
    <row r="50" spans="1:1">
      <c r="A50" s="35"/>
    </row>
    <row r="51" spans="1:1">
      <c r="A51" s="35"/>
    </row>
    <row r="52" spans="1:1">
      <c r="A52" s="35"/>
    </row>
    <row r="53" spans="1:1">
      <c r="A53" s="35"/>
    </row>
    <row r="54" spans="1:1">
      <c r="A54" s="37"/>
    </row>
    <row r="55" spans="1:1">
      <c r="A55" s="38"/>
    </row>
    <row r="56" spans="1:1">
      <c r="A56" s="38"/>
    </row>
    <row r="57" spans="1:1">
      <c r="A57" s="37"/>
    </row>
    <row r="58" spans="1:1">
      <c r="A58" s="38"/>
    </row>
    <row r="59" spans="1:1">
      <c r="A59" s="37"/>
    </row>
    <row r="60" spans="1:1">
      <c r="A60" s="35"/>
    </row>
    <row r="61" spans="1:1">
      <c r="A61" s="38"/>
    </row>
    <row r="62" spans="1:1">
      <c r="A62" s="38"/>
    </row>
    <row r="63" spans="1:1">
      <c r="A63" s="37"/>
    </row>
    <row r="64" spans="1:1">
      <c r="A64" s="38"/>
    </row>
    <row r="65" spans="1:1">
      <c r="A65" s="38"/>
    </row>
    <row r="66" spans="1:1">
      <c r="A66" s="37"/>
    </row>
    <row r="67" spans="1:1">
      <c r="A67" s="37"/>
    </row>
    <row r="68" spans="1:1">
      <c r="A68" s="37"/>
    </row>
    <row r="69" spans="1:1">
      <c r="A69" s="37"/>
    </row>
    <row r="70" spans="1:1">
      <c r="A70" s="3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2"/>
  <sheetViews>
    <sheetView showGridLines="0" tabSelected="1" workbookViewId="0"/>
  </sheetViews>
  <sheetFormatPr baseColWidth="10" defaultColWidth="0" defaultRowHeight="15" customHeight="1" zeroHeight="1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6" max="6" width="10.710937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6" width="2.140625" customWidth="1"/>
    <col min="17" max="17" width="2.42578125" customWidth="1"/>
    <col min="18" max="16384" width="14.42578125" hidden="1"/>
  </cols>
  <sheetData>
    <row r="1" spans="1:17" ht="83.25" customHeight="1">
      <c r="A1" s="1"/>
      <c r="B1" s="102" t="str">
        <f>'Anexo 1. Instrumento para ident'!B1</f>
        <v xml:space="preserve">
INSTITUCIÓN EDUCATIVA MUNICIPAL
ARTEMIO MENDOZA CARVAJAL
Decreto 0364 de agosto 26 de 2003
Código Dane:152001002711 – REGISTRO SE:152001018-11
NIT: 800115970-6
____________________________________________________________________________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1"/>
    </row>
    <row r="2" spans="1:17">
      <c r="A2" s="1"/>
      <c r="B2" s="60" t="s">
        <v>62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2"/>
      <c r="Q2" s="1"/>
    </row>
    <row r="3" spans="1:1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>
      <c r="A4" s="1"/>
      <c r="B4" s="63" t="s">
        <v>2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5"/>
      <c r="Q4" s="1"/>
    </row>
    <row r="5" spans="1:17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"/>
      <c r="Q5" s="1"/>
    </row>
    <row r="6" spans="1:17">
      <c r="A6" s="1"/>
      <c r="B6" s="5"/>
      <c r="C6" s="66" t="s">
        <v>3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6"/>
      <c r="P6" s="4"/>
      <c r="Q6" s="1"/>
    </row>
    <row r="7" spans="1:17">
      <c r="A7" s="1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4"/>
      <c r="Q7" s="1"/>
    </row>
    <row r="8" spans="1:17">
      <c r="A8" s="1"/>
      <c r="B8" s="2"/>
      <c r="C8" s="67" t="s">
        <v>4</v>
      </c>
      <c r="D8" s="59"/>
      <c r="E8" s="6"/>
      <c r="F8" s="68" t="str">
        <f>'Anexo 1. Instrumento para ident'!F8</f>
        <v>IEM Artemio Mendoza Carvajal</v>
      </c>
      <c r="G8" s="64"/>
      <c r="H8" s="64"/>
      <c r="I8" s="64"/>
      <c r="J8" s="64"/>
      <c r="K8" s="65"/>
      <c r="L8" s="3" t="s">
        <v>6</v>
      </c>
      <c r="M8" s="6"/>
      <c r="N8" s="68">
        <f>'Anexo 1. Instrumento para ident'!N8</f>
        <v>152001002711</v>
      </c>
      <c r="O8" s="65"/>
      <c r="P8" s="4"/>
      <c r="Q8" s="1"/>
    </row>
    <row r="9" spans="1:17">
      <c r="A9" s="1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4"/>
      <c r="Q9" s="1"/>
    </row>
    <row r="10" spans="1:17">
      <c r="A10" s="1"/>
      <c r="B10" s="2"/>
      <c r="C10" s="67" t="s">
        <v>7</v>
      </c>
      <c r="D10" s="59"/>
      <c r="E10" s="6"/>
      <c r="F10" s="68" t="str">
        <f>'Anexo 1. Instrumento para ident'!F10</f>
        <v>Pasto</v>
      </c>
      <c r="G10" s="64"/>
      <c r="H10" s="64"/>
      <c r="I10" s="64"/>
      <c r="J10" s="64"/>
      <c r="K10" s="65"/>
      <c r="L10" s="3" t="s">
        <v>9</v>
      </c>
      <c r="M10" s="6"/>
      <c r="N10" s="68" t="str">
        <f>'Anexo 1. Instrumento para ident'!N10</f>
        <v>Pasto</v>
      </c>
      <c r="O10" s="65"/>
      <c r="P10" s="4"/>
      <c r="Q10" s="1"/>
    </row>
    <row r="11" spans="1:17">
      <c r="A11" s="1"/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/>
      <c r="Q11" s="1"/>
    </row>
    <row r="12" spans="1:1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>
      <c r="A13" s="1"/>
      <c r="B13" s="63" t="s">
        <v>63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5"/>
      <c r="Q13" s="1"/>
    </row>
    <row r="14" spans="1:17">
      <c r="A14" s="1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2"/>
      <c r="Q14" s="1"/>
    </row>
    <row r="15" spans="1:17">
      <c r="A15" s="1"/>
      <c r="B15" s="13"/>
      <c r="C15" s="66" t="s">
        <v>64</v>
      </c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6"/>
      <c r="P15" s="4"/>
      <c r="Q15" s="1"/>
    </row>
    <row r="16" spans="1:17">
      <c r="A16" s="1"/>
      <c r="B16" s="1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4"/>
      <c r="Q16" s="1"/>
    </row>
    <row r="17" spans="1:17">
      <c r="A17" s="1"/>
      <c r="B17" s="13"/>
      <c r="C17" s="6"/>
      <c r="D17" s="39" t="s">
        <v>65</v>
      </c>
      <c r="E17" s="6"/>
      <c r="F17" s="68" t="str">
        <f>'Anexo 1. Instrumento para ident'!F17</f>
        <v>Matemàticas</v>
      </c>
      <c r="G17" s="64"/>
      <c r="H17" s="103" t="str">
        <f>'Anexo 1. Instrumento para ident'!N17</f>
        <v>Sexto</v>
      </c>
      <c r="I17" s="64"/>
      <c r="J17" s="64"/>
      <c r="K17" s="65"/>
      <c r="L17" s="3" t="s">
        <v>66</v>
      </c>
      <c r="M17" s="6"/>
      <c r="N17" s="68" t="s">
        <v>36</v>
      </c>
      <c r="O17" s="65"/>
      <c r="P17" s="4"/>
      <c r="Q17" s="1"/>
    </row>
    <row r="18" spans="1:17">
      <c r="A18" s="1"/>
      <c r="B18" s="1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4"/>
      <c r="Q18" s="1"/>
    </row>
    <row r="19" spans="1:17">
      <c r="A19" s="1"/>
      <c r="B19" s="13"/>
      <c r="C19" s="6"/>
      <c r="D19" s="3" t="s">
        <v>67</v>
      </c>
      <c r="E19" s="6"/>
      <c r="F19" s="68" t="s">
        <v>68</v>
      </c>
      <c r="G19" s="64"/>
      <c r="H19" s="64"/>
      <c r="I19" s="64"/>
      <c r="J19" s="64"/>
      <c r="K19" s="65"/>
      <c r="L19" s="3" t="s">
        <v>66</v>
      </c>
      <c r="M19" s="6"/>
      <c r="N19" s="68" t="s">
        <v>61</v>
      </c>
      <c r="O19" s="65"/>
      <c r="P19" s="4"/>
      <c r="Q19" s="1"/>
    </row>
    <row r="20" spans="1:17">
      <c r="A20" s="1"/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9"/>
      <c r="Q20" s="1"/>
    </row>
    <row r="21" spans="1:1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1"/>
      <c r="B22" s="63" t="s">
        <v>69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5"/>
      <c r="Q22" s="1"/>
    </row>
    <row r="23" spans="1:17">
      <c r="A23" s="1"/>
      <c r="B23" s="1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2"/>
      <c r="Q23" s="1"/>
    </row>
    <row r="24" spans="1:17">
      <c r="A24" s="1"/>
      <c r="B24" s="13"/>
      <c r="C24" s="92" t="s">
        <v>70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80"/>
      <c r="P24" s="4"/>
      <c r="Q24" s="1"/>
    </row>
    <row r="25" spans="1:17">
      <c r="A25" s="1"/>
      <c r="B25" s="13"/>
      <c r="C25" s="1"/>
      <c r="D25" s="1"/>
      <c r="E25" s="1"/>
      <c r="F25" s="1"/>
      <c r="G25" s="40"/>
      <c r="H25" s="40"/>
      <c r="I25" s="40"/>
      <c r="J25" s="40"/>
      <c r="K25" s="40"/>
      <c r="L25" s="1"/>
      <c r="M25" s="1"/>
      <c r="N25" s="1"/>
      <c r="O25" s="1"/>
      <c r="P25" s="4"/>
      <c r="Q25" s="1"/>
    </row>
    <row r="26" spans="1:17">
      <c r="A26" s="1"/>
      <c r="B26" s="13"/>
      <c r="C26" s="16" t="s">
        <v>20</v>
      </c>
      <c r="D26" s="69" t="s">
        <v>71</v>
      </c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5"/>
      <c r="P26" s="4"/>
      <c r="Q26" s="1"/>
    </row>
    <row r="27" spans="1:17">
      <c r="A27" s="1"/>
      <c r="B27" s="13"/>
      <c r="C27" s="18">
        <v>1</v>
      </c>
      <c r="D27" s="96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6"/>
      <c r="P27" s="4"/>
      <c r="Q27" s="1"/>
    </row>
    <row r="28" spans="1:17">
      <c r="A28" s="1"/>
      <c r="B28" s="13"/>
      <c r="C28" s="21">
        <v>2</v>
      </c>
      <c r="D28" s="97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3"/>
      <c r="P28" s="4"/>
      <c r="Q28" s="1"/>
    </row>
    <row r="29" spans="1:17">
      <c r="A29" s="1"/>
      <c r="B29" s="13"/>
      <c r="C29" s="21">
        <v>3</v>
      </c>
      <c r="D29" s="97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3"/>
      <c r="P29" s="4"/>
      <c r="Q29" s="1"/>
    </row>
    <row r="30" spans="1:17">
      <c r="A30" s="1"/>
      <c r="B30" s="13"/>
      <c r="C30" s="21">
        <v>4</v>
      </c>
      <c r="D30" s="97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3"/>
      <c r="P30" s="4"/>
      <c r="Q30" s="1"/>
    </row>
    <row r="31" spans="1:17">
      <c r="A31" s="1"/>
      <c r="B31" s="13"/>
      <c r="C31" s="22">
        <v>5</v>
      </c>
      <c r="D31" s="98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7"/>
      <c r="P31" s="4"/>
      <c r="Q31" s="1"/>
    </row>
    <row r="32" spans="1:17">
      <c r="A32" s="1"/>
      <c r="B32" s="7"/>
      <c r="C32" s="8"/>
      <c r="D32" s="8"/>
      <c r="E32" s="8"/>
      <c r="F32" s="8"/>
      <c r="G32" s="8"/>
      <c r="H32" s="41"/>
      <c r="I32" s="41"/>
      <c r="J32" s="41"/>
      <c r="K32" s="85"/>
      <c r="L32" s="86"/>
      <c r="M32" s="8"/>
      <c r="N32" s="8"/>
      <c r="O32" s="8"/>
      <c r="P32" s="9"/>
      <c r="Q32" s="1"/>
    </row>
    <row r="33" spans="1:17">
      <c r="A33" s="1"/>
      <c r="B33" s="1"/>
      <c r="C33" s="1"/>
      <c r="D33" s="1"/>
      <c r="E33" s="1"/>
      <c r="F33" s="1"/>
      <c r="G33" s="1"/>
      <c r="H33" s="1"/>
      <c r="I33" s="1"/>
      <c r="J33" s="1"/>
      <c r="K33" s="87"/>
      <c r="L33" s="59"/>
      <c r="M33" s="1"/>
      <c r="N33" s="1"/>
      <c r="O33" s="1"/>
      <c r="P33" s="1"/>
      <c r="Q33" s="1"/>
    </row>
    <row r="34" spans="1:17">
      <c r="A34" s="1"/>
      <c r="B34" s="63" t="s">
        <v>72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5"/>
      <c r="Q34" s="1"/>
    </row>
    <row r="35" spans="1:17">
      <c r="A35" s="1"/>
      <c r="B35" s="1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2"/>
      <c r="Q35" s="1"/>
    </row>
    <row r="36" spans="1:17">
      <c r="A36" s="1"/>
      <c r="B36" s="13"/>
      <c r="C36" s="92" t="s">
        <v>73</v>
      </c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80"/>
      <c r="P36" s="4"/>
      <c r="Q36" s="1"/>
    </row>
    <row r="37" spans="1:17">
      <c r="A37" s="1"/>
      <c r="B37" s="13"/>
      <c r="C37" s="1"/>
      <c r="D37" s="1"/>
      <c r="E37" s="1"/>
      <c r="F37" s="1"/>
      <c r="G37" s="1"/>
      <c r="H37" s="40"/>
      <c r="I37" s="40"/>
      <c r="J37" s="40"/>
      <c r="K37" s="1"/>
      <c r="L37" s="1"/>
      <c r="M37" s="1"/>
      <c r="N37" s="1"/>
      <c r="O37" s="1"/>
      <c r="P37" s="4"/>
      <c r="Q37" s="1"/>
    </row>
    <row r="38" spans="1:17">
      <c r="A38" s="1"/>
      <c r="B38" s="13"/>
      <c r="C38" s="16" t="s">
        <v>20</v>
      </c>
      <c r="D38" s="93" t="s">
        <v>71</v>
      </c>
      <c r="E38" s="64"/>
      <c r="F38" s="64"/>
      <c r="G38" s="64"/>
      <c r="H38" s="64"/>
      <c r="I38" s="65"/>
      <c r="J38" s="94" t="s">
        <v>74</v>
      </c>
      <c r="K38" s="64"/>
      <c r="L38" s="64"/>
      <c r="M38" s="64"/>
      <c r="N38" s="64"/>
      <c r="O38" s="65"/>
      <c r="P38" s="4"/>
      <c r="Q38" s="1"/>
    </row>
    <row r="39" spans="1:17">
      <c r="A39" s="1"/>
      <c r="B39" s="13"/>
      <c r="C39" s="18">
        <v>1</v>
      </c>
      <c r="D39" s="95">
        <f t="shared" ref="D39:D43" si="0">D27</f>
        <v>0</v>
      </c>
      <c r="E39" s="75"/>
      <c r="F39" s="75"/>
      <c r="G39" s="75"/>
      <c r="H39" s="75"/>
      <c r="I39" s="76"/>
      <c r="J39" s="96"/>
      <c r="K39" s="75"/>
      <c r="L39" s="75"/>
      <c r="M39" s="75"/>
      <c r="N39" s="75"/>
      <c r="O39" s="76"/>
      <c r="P39" s="4"/>
      <c r="Q39" s="1"/>
    </row>
    <row r="40" spans="1:17">
      <c r="A40" s="1"/>
      <c r="B40" s="13"/>
      <c r="C40" s="21">
        <v>2</v>
      </c>
      <c r="D40" s="71">
        <f t="shared" si="0"/>
        <v>0</v>
      </c>
      <c r="E40" s="72"/>
      <c r="F40" s="72"/>
      <c r="G40" s="72"/>
      <c r="H40" s="72"/>
      <c r="I40" s="73"/>
      <c r="J40" s="97"/>
      <c r="K40" s="72"/>
      <c r="L40" s="72"/>
      <c r="M40" s="72"/>
      <c r="N40" s="72"/>
      <c r="O40" s="73"/>
      <c r="P40" s="4"/>
      <c r="Q40" s="1"/>
    </row>
    <row r="41" spans="1:17">
      <c r="A41" s="1"/>
      <c r="B41" s="13"/>
      <c r="C41" s="21">
        <v>3</v>
      </c>
      <c r="D41" s="71">
        <f t="shared" si="0"/>
        <v>0</v>
      </c>
      <c r="E41" s="72"/>
      <c r="F41" s="72"/>
      <c r="G41" s="72"/>
      <c r="H41" s="72"/>
      <c r="I41" s="73"/>
      <c r="J41" s="97"/>
      <c r="K41" s="72"/>
      <c r="L41" s="72"/>
      <c r="M41" s="72"/>
      <c r="N41" s="72"/>
      <c r="O41" s="73"/>
      <c r="P41" s="4"/>
      <c r="Q41" s="1"/>
    </row>
    <row r="42" spans="1:17">
      <c r="A42" s="1"/>
      <c r="B42" s="13"/>
      <c r="C42" s="21">
        <v>4</v>
      </c>
      <c r="D42" s="71">
        <f t="shared" si="0"/>
        <v>0</v>
      </c>
      <c r="E42" s="72"/>
      <c r="F42" s="72"/>
      <c r="G42" s="72"/>
      <c r="H42" s="72"/>
      <c r="I42" s="73"/>
      <c r="J42" s="97"/>
      <c r="K42" s="72"/>
      <c r="L42" s="72"/>
      <c r="M42" s="72"/>
      <c r="N42" s="72"/>
      <c r="O42" s="73"/>
      <c r="P42" s="4"/>
      <c r="Q42" s="1"/>
    </row>
    <row r="43" spans="1:17">
      <c r="A43" s="1"/>
      <c r="B43" s="13"/>
      <c r="C43" s="22">
        <v>5</v>
      </c>
      <c r="D43" s="84">
        <f t="shared" si="0"/>
        <v>0</v>
      </c>
      <c r="E43" s="56"/>
      <c r="F43" s="56"/>
      <c r="G43" s="56"/>
      <c r="H43" s="56"/>
      <c r="I43" s="57"/>
      <c r="J43" s="98"/>
      <c r="K43" s="56"/>
      <c r="L43" s="56"/>
      <c r="M43" s="56"/>
      <c r="N43" s="56"/>
      <c r="O43" s="57"/>
      <c r="P43" s="4"/>
      <c r="Q43" s="1"/>
    </row>
    <row r="44" spans="1:17">
      <c r="A44" s="1"/>
      <c r="B44" s="7"/>
      <c r="C44" s="8"/>
      <c r="D44" s="8"/>
      <c r="E44" s="8"/>
      <c r="F44" s="8"/>
      <c r="G44" s="8"/>
      <c r="H44" s="8"/>
      <c r="I44" s="8"/>
      <c r="J44" s="41"/>
      <c r="K44" s="85"/>
      <c r="L44" s="86"/>
      <c r="M44" s="8"/>
      <c r="N44" s="8"/>
      <c r="O44" s="8"/>
      <c r="P44" s="9"/>
      <c r="Q44" s="1"/>
    </row>
    <row r="45" spans="1:1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>
      <c r="A46" s="1"/>
      <c r="B46" s="63" t="s">
        <v>75</v>
      </c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5"/>
      <c r="Q46" s="1"/>
    </row>
    <row r="47" spans="1:17">
      <c r="A47" s="1"/>
      <c r="B47" s="1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2"/>
      <c r="Q47" s="1"/>
    </row>
    <row r="48" spans="1:17">
      <c r="A48" s="1"/>
      <c r="B48" s="13"/>
      <c r="C48" s="92" t="s">
        <v>76</v>
      </c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80"/>
      <c r="P48" s="4"/>
      <c r="Q48" s="1"/>
    </row>
    <row r="49" spans="1:17">
      <c r="A49" s="1"/>
      <c r="B49" s="13"/>
      <c r="C49" s="1"/>
      <c r="D49" s="1"/>
      <c r="E49" s="1"/>
      <c r="F49" s="1"/>
      <c r="G49" s="1"/>
      <c r="H49" s="40"/>
      <c r="I49" s="40"/>
      <c r="J49" s="40"/>
      <c r="K49" s="1"/>
      <c r="L49" s="1"/>
      <c r="M49" s="1"/>
      <c r="N49" s="1"/>
      <c r="O49" s="1"/>
      <c r="P49" s="4"/>
      <c r="Q49" s="1"/>
    </row>
    <row r="50" spans="1:17">
      <c r="A50" s="1"/>
      <c r="B50" s="13"/>
      <c r="C50" s="16" t="s">
        <v>20</v>
      </c>
      <c r="D50" s="93" t="s">
        <v>71</v>
      </c>
      <c r="E50" s="64"/>
      <c r="F50" s="64"/>
      <c r="G50" s="64"/>
      <c r="H50" s="64"/>
      <c r="I50" s="65"/>
      <c r="J50" s="94" t="s">
        <v>77</v>
      </c>
      <c r="K50" s="64"/>
      <c r="L50" s="64"/>
      <c r="M50" s="64"/>
      <c r="N50" s="64"/>
      <c r="O50" s="65"/>
      <c r="P50" s="4"/>
      <c r="Q50" s="1"/>
    </row>
    <row r="51" spans="1:17">
      <c r="A51" s="1"/>
      <c r="B51" s="13"/>
      <c r="C51" s="18">
        <v>1</v>
      </c>
      <c r="D51" s="95">
        <f t="shared" ref="D51:D55" si="1">D39</f>
        <v>0</v>
      </c>
      <c r="E51" s="75"/>
      <c r="F51" s="75"/>
      <c r="G51" s="75"/>
      <c r="H51" s="75"/>
      <c r="I51" s="76"/>
      <c r="J51" s="96"/>
      <c r="K51" s="75"/>
      <c r="L51" s="75"/>
      <c r="M51" s="75"/>
      <c r="N51" s="75"/>
      <c r="O51" s="76"/>
      <c r="P51" s="4"/>
      <c r="Q51" s="1"/>
    </row>
    <row r="52" spans="1:17">
      <c r="A52" s="1"/>
      <c r="B52" s="13"/>
      <c r="C52" s="21">
        <v>2</v>
      </c>
      <c r="D52" s="71">
        <f t="shared" si="1"/>
        <v>0</v>
      </c>
      <c r="E52" s="72"/>
      <c r="F52" s="72"/>
      <c r="G52" s="72"/>
      <c r="H52" s="72"/>
      <c r="I52" s="73"/>
      <c r="J52" s="97"/>
      <c r="K52" s="72"/>
      <c r="L52" s="72"/>
      <c r="M52" s="72"/>
      <c r="N52" s="72"/>
      <c r="O52" s="73"/>
      <c r="P52" s="4"/>
      <c r="Q52" s="1"/>
    </row>
    <row r="53" spans="1:17">
      <c r="A53" s="1"/>
      <c r="B53" s="13"/>
      <c r="C53" s="21">
        <v>3</v>
      </c>
      <c r="D53" s="71">
        <f t="shared" si="1"/>
        <v>0</v>
      </c>
      <c r="E53" s="72"/>
      <c r="F53" s="72"/>
      <c r="G53" s="72"/>
      <c r="H53" s="72"/>
      <c r="I53" s="73"/>
      <c r="J53" s="97"/>
      <c r="K53" s="72"/>
      <c r="L53" s="72"/>
      <c r="M53" s="72"/>
      <c r="N53" s="72"/>
      <c r="O53" s="73"/>
      <c r="P53" s="4"/>
      <c r="Q53" s="1"/>
    </row>
    <row r="54" spans="1:17">
      <c r="A54" s="1"/>
      <c r="B54" s="13"/>
      <c r="C54" s="21">
        <v>4</v>
      </c>
      <c r="D54" s="71">
        <f t="shared" si="1"/>
        <v>0</v>
      </c>
      <c r="E54" s="72"/>
      <c r="F54" s="72"/>
      <c r="G54" s="72"/>
      <c r="H54" s="72"/>
      <c r="I54" s="73"/>
      <c r="J54" s="97"/>
      <c r="K54" s="72"/>
      <c r="L54" s="72"/>
      <c r="M54" s="72"/>
      <c r="N54" s="72"/>
      <c r="O54" s="73"/>
      <c r="P54" s="4"/>
      <c r="Q54" s="1"/>
    </row>
    <row r="55" spans="1:17">
      <c r="A55" s="1"/>
      <c r="B55" s="13"/>
      <c r="C55" s="22">
        <v>5</v>
      </c>
      <c r="D55" s="84">
        <f t="shared" si="1"/>
        <v>0</v>
      </c>
      <c r="E55" s="56"/>
      <c r="F55" s="56"/>
      <c r="G55" s="56"/>
      <c r="H55" s="56"/>
      <c r="I55" s="57"/>
      <c r="J55" s="98"/>
      <c r="K55" s="56"/>
      <c r="L55" s="56"/>
      <c r="M55" s="56"/>
      <c r="N55" s="56"/>
      <c r="O55" s="57"/>
      <c r="P55" s="4"/>
      <c r="Q55" s="1"/>
    </row>
    <row r="56" spans="1:17">
      <c r="A56" s="1"/>
      <c r="B56" s="7"/>
      <c r="C56" s="8"/>
      <c r="D56" s="8"/>
      <c r="E56" s="8"/>
      <c r="F56" s="8"/>
      <c r="G56" s="8"/>
      <c r="H56" s="41"/>
      <c r="I56" s="41"/>
      <c r="J56" s="41"/>
      <c r="K56" s="85"/>
      <c r="L56" s="86"/>
      <c r="M56" s="8"/>
      <c r="N56" s="8"/>
      <c r="O56" s="8"/>
      <c r="P56" s="9"/>
      <c r="Q56" s="1"/>
    </row>
    <row r="57" spans="1:1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1"/>
      <c r="B58" s="63" t="s">
        <v>78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5"/>
      <c r="Q58" s="1"/>
    </row>
    <row r="59" spans="1:17">
      <c r="A59" s="1"/>
      <c r="B59" s="1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2"/>
      <c r="Q59" s="1"/>
    </row>
    <row r="60" spans="1:17">
      <c r="A60" s="1"/>
      <c r="B60" s="13"/>
      <c r="C60" s="92" t="s">
        <v>79</v>
      </c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80"/>
      <c r="P60" s="4"/>
      <c r="Q60" s="1"/>
    </row>
    <row r="61" spans="1:17">
      <c r="A61" s="1"/>
      <c r="B61" s="13"/>
      <c r="C61" s="1"/>
      <c r="D61" s="1"/>
      <c r="E61" s="1"/>
      <c r="F61" s="1"/>
      <c r="G61" s="1"/>
      <c r="H61" s="40"/>
      <c r="I61" s="40"/>
      <c r="J61" s="40"/>
      <c r="K61" s="1"/>
      <c r="L61" s="1"/>
      <c r="M61" s="1"/>
      <c r="N61" s="1"/>
      <c r="O61" s="1"/>
      <c r="P61" s="4"/>
      <c r="Q61" s="1"/>
    </row>
    <row r="62" spans="1:17">
      <c r="A62" s="1"/>
      <c r="B62" s="13"/>
      <c r="C62" s="16" t="s">
        <v>20</v>
      </c>
      <c r="D62" s="93" t="s">
        <v>71</v>
      </c>
      <c r="E62" s="64"/>
      <c r="F62" s="64"/>
      <c r="G62" s="64"/>
      <c r="H62" s="64"/>
      <c r="I62" s="65"/>
      <c r="J62" s="93" t="s">
        <v>80</v>
      </c>
      <c r="K62" s="64"/>
      <c r="L62" s="64"/>
      <c r="M62" s="65"/>
      <c r="N62" s="93" t="s">
        <v>81</v>
      </c>
      <c r="O62" s="65"/>
      <c r="P62" s="4"/>
      <c r="Q62" s="1"/>
    </row>
    <row r="63" spans="1:17">
      <c r="A63" s="1"/>
      <c r="B63" s="13"/>
      <c r="C63" s="18">
        <v>1</v>
      </c>
      <c r="D63" s="95">
        <f t="shared" ref="D63:D67" si="2">D51</f>
        <v>0</v>
      </c>
      <c r="E63" s="75"/>
      <c r="F63" s="75"/>
      <c r="G63" s="75"/>
      <c r="H63" s="75"/>
      <c r="I63" s="76"/>
      <c r="J63" s="99"/>
      <c r="K63" s="75"/>
      <c r="L63" s="75"/>
      <c r="M63" s="76"/>
      <c r="N63" s="99"/>
      <c r="O63" s="76"/>
      <c r="P63" s="4"/>
      <c r="Q63" s="1"/>
    </row>
    <row r="64" spans="1:17">
      <c r="A64" s="1"/>
      <c r="B64" s="13"/>
      <c r="C64" s="21">
        <v>2</v>
      </c>
      <c r="D64" s="71">
        <f t="shared" si="2"/>
        <v>0</v>
      </c>
      <c r="E64" s="72"/>
      <c r="F64" s="72"/>
      <c r="G64" s="72"/>
      <c r="H64" s="72"/>
      <c r="I64" s="73"/>
      <c r="J64" s="100"/>
      <c r="K64" s="72"/>
      <c r="L64" s="72"/>
      <c r="M64" s="73"/>
      <c r="N64" s="100"/>
      <c r="O64" s="73"/>
      <c r="P64" s="4"/>
      <c r="Q64" s="1"/>
    </row>
    <row r="65" spans="1:17">
      <c r="A65" s="1"/>
      <c r="B65" s="13"/>
      <c r="C65" s="21">
        <v>3</v>
      </c>
      <c r="D65" s="71">
        <f t="shared" si="2"/>
        <v>0</v>
      </c>
      <c r="E65" s="72"/>
      <c r="F65" s="72"/>
      <c r="G65" s="72"/>
      <c r="H65" s="72"/>
      <c r="I65" s="73"/>
      <c r="J65" s="100"/>
      <c r="K65" s="72"/>
      <c r="L65" s="72"/>
      <c r="M65" s="73"/>
      <c r="N65" s="100"/>
      <c r="O65" s="73"/>
      <c r="P65" s="4"/>
      <c r="Q65" s="1"/>
    </row>
    <row r="66" spans="1:17">
      <c r="A66" s="1"/>
      <c r="B66" s="13"/>
      <c r="C66" s="21">
        <v>4</v>
      </c>
      <c r="D66" s="71">
        <f t="shared" si="2"/>
        <v>0</v>
      </c>
      <c r="E66" s="72"/>
      <c r="F66" s="72"/>
      <c r="G66" s="72"/>
      <c r="H66" s="72"/>
      <c r="I66" s="73"/>
      <c r="J66" s="100"/>
      <c r="K66" s="72"/>
      <c r="L66" s="72"/>
      <c r="M66" s="73"/>
      <c r="N66" s="100"/>
      <c r="O66" s="73"/>
      <c r="P66" s="4"/>
      <c r="Q66" s="1"/>
    </row>
    <row r="67" spans="1:17">
      <c r="A67" s="1"/>
      <c r="B67" s="13"/>
      <c r="C67" s="22">
        <v>5</v>
      </c>
      <c r="D67" s="84">
        <f t="shared" si="2"/>
        <v>0</v>
      </c>
      <c r="E67" s="56"/>
      <c r="F67" s="56"/>
      <c r="G67" s="56"/>
      <c r="H67" s="56"/>
      <c r="I67" s="57"/>
      <c r="J67" s="101"/>
      <c r="K67" s="56"/>
      <c r="L67" s="56"/>
      <c r="M67" s="57"/>
      <c r="N67" s="101"/>
      <c r="O67" s="57"/>
      <c r="P67" s="4"/>
      <c r="Q67" s="1"/>
    </row>
    <row r="68" spans="1:17">
      <c r="A68" s="1"/>
      <c r="B68" s="7"/>
      <c r="C68" s="8"/>
      <c r="D68" s="8"/>
      <c r="E68" s="8"/>
      <c r="F68" s="8"/>
      <c r="G68" s="8"/>
      <c r="H68" s="41"/>
      <c r="I68" s="41"/>
      <c r="J68" s="41"/>
      <c r="K68" s="85"/>
      <c r="L68" s="86"/>
      <c r="M68" s="8"/>
      <c r="N68" s="8"/>
      <c r="O68" s="8"/>
      <c r="P68" s="9"/>
      <c r="Q68" s="1"/>
    </row>
    <row r="69" spans="1:1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1"/>
      <c r="B70" s="63" t="s">
        <v>82</v>
      </c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5"/>
      <c r="Q70" s="1"/>
    </row>
    <row r="71" spans="1:17">
      <c r="A71" s="1"/>
      <c r="B71" s="13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2"/>
      <c r="Q71" s="1"/>
    </row>
    <row r="72" spans="1:17">
      <c r="A72" s="1"/>
      <c r="B72" s="13"/>
      <c r="C72" s="92" t="s">
        <v>83</v>
      </c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80"/>
      <c r="P72" s="4"/>
      <c r="Q72" s="1"/>
    </row>
    <row r="73" spans="1:17">
      <c r="A73" s="1"/>
      <c r="B73" s="13"/>
      <c r="C73" s="1"/>
      <c r="D73" s="1"/>
      <c r="E73" s="1"/>
      <c r="F73" s="1"/>
      <c r="G73" s="1"/>
      <c r="H73" s="40"/>
      <c r="I73" s="40"/>
      <c r="J73" s="40"/>
      <c r="K73" s="1"/>
      <c r="L73" s="1"/>
      <c r="M73" s="1"/>
      <c r="N73" s="1"/>
      <c r="O73" s="1"/>
      <c r="P73" s="4"/>
      <c r="Q73" s="1"/>
    </row>
    <row r="74" spans="1:17">
      <c r="A74" s="1"/>
      <c r="B74" s="13"/>
      <c r="C74" s="16" t="s">
        <v>20</v>
      </c>
      <c r="D74" s="93" t="s">
        <v>71</v>
      </c>
      <c r="E74" s="64"/>
      <c r="F74" s="64"/>
      <c r="G74" s="64"/>
      <c r="H74" s="64"/>
      <c r="I74" s="65"/>
      <c r="J74" s="93" t="s">
        <v>84</v>
      </c>
      <c r="K74" s="64"/>
      <c r="L74" s="64"/>
      <c r="M74" s="65"/>
      <c r="N74" s="93" t="s">
        <v>85</v>
      </c>
      <c r="O74" s="65"/>
      <c r="P74" s="4"/>
      <c r="Q74" s="1"/>
    </row>
    <row r="75" spans="1:17">
      <c r="A75" s="1"/>
      <c r="B75" s="13"/>
      <c r="C75" s="18">
        <v>1</v>
      </c>
      <c r="D75" s="95">
        <f t="shared" ref="D75:D79" si="3">D63</f>
        <v>0</v>
      </c>
      <c r="E75" s="75"/>
      <c r="F75" s="75"/>
      <c r="G75" s="75"/>
      <c r="H75" s="75"/>
      <c r="I75" s="76"/>
      <c r="J75" s="99"/>
      <c r="K75" s="75"/>
      <c r="L75" s="75"/>
      <c r="M75" s="76"/>
      <c r="N75" s="99"/>
      <c r="O75" s="76"/>
      <c r="P75" s="4"/>
      <c r="Q75" s="1"/>
    </row>
    <row r="76" spans="1:17">
      <c r="A76" s="1"/>
      <c r="B76" s="13"/>
      <c r="C76" s="21">
        <v>2</v>
      </c>
      <c r="D76" s="71">
        <f t="shared" si="3"/>
        <v>0</v>
      </c>
      <c r="E76" s="72"/>
      <c r="F76" s="72"/>
      <c r="G76" s="72"/>
      <c r="H76" s="72"/>
      <c r="I76" s="73"/>
      <c r="J76" s="100"/>
      <c r="K76" s="72"/>
      <c r="L76" s="72"/>
      <c r="M76" s="73"/>
      <c r="N76" s="100"/>
      <c r="O76" s="73"/>
      <c r="P76" s="4"/>
      <c r="Q76" s="1"/>
    </row>
    <row r="77" spans="1:17">
      <c r="A77" s="1"/>
      <c r="B77" s="13"/>
      <c r="C77" s="21">
        <v>3</v>
      </c>
      <c r="D77" s="71">
        <f t="shared" si="3"/>
        <v>0</v>
      </c>
      <c r="E77" s="72"/>
      <c r="F77" s="72"/>
      <c r="G77" s="72"/>
      <c r="H77" s="72"/>
      <c r="I77" s="73"/>
      <c r="J77" s="100"/>
      <c r="K77" s="72"/>
      <c r="L77" s="72"/>
      <c r="M77" s="73"/>
      <c r="N77" s="100"/>
      <c r="O77" s="73"/>
      <c r="P77" s="4"/>
      <c r="Q77" s="1"/>
    </row>
    <row r="78" spans="1:17">
      <c r="A78" s="1"/>
      <c r="B78" s="13"/>
      <c r="C78" s="21">
        <v>4</v>
      </c>
      <c r="D78" s="71">
        <f t="shared" si="3"/>
        <v>0</v>
      </c>
      <c r="E78" s="72"/>
      <c r="F78" s="72"/>
      <c r="G78" s="72"/>
      <c r="H78" s="72"/>
      <c r="I78" s="73"/>
      <c r="J78" s="100"/>
      <c r="K78" s="72"/>
      <c r="L78" s="72"/>
      <c r="M78" s="73"/>
      <c r="N78" s="100"/>
      <c r="O78" s="73"/>
      <c r="P78" s="4"/>
      <c r="Q78" s="1"/>
    </row>
    <row r="79" spans="1:17">
      <c r="A79" s="1"/>
      <c r="B79" s="13"/>
      <c r="C79" s="22">
        <v>5</v>
      </c>
      <c r="D79" s="84">
        <f t="shared" si="3"/>
        <v>0</v>
      </c>
      <c r="E79" s="56"/>
      <c r="F79" s="56"/>
      <c r="G79" s="56"/>
      <c r="H79" s="56"/>
      <c r="I79" s="57"/>
      <c r="J79" s="101"/>
      <c r="K79" s="56"/>
      <c r="L79" s="56"/>
      <c r="M79" s="57"/>
      <c r="N79" s="101"/>
      <c r="O79" s="57"/>
      <c r="P79" s="4"/>
      <c r="Q79" s="1"/>
    </row>
    <row r="80" spans="1:17">
      <c r="A80" s="1"/>
      <c r="B80" s="7"/>
      <c r="C80" s="8"/>
      <c r="D80" s="8"/>
      <c r="E80" s="8"/>
      <c r="F80" s="8"/>
      <c r="G80" s="8"/>
      <c r="H80" s="41"/>
      <c r="I80" s="41"/>
      <c r="J80" s="41"/>
      <c r="K80" s="85"/>
      <c r="L80" s="86"/>
      <c r="M80" s="8"/>
      <c r="N80" s="8"/>
      <c r="O80" s="8"/>
      <c r="P80" s="9"/>
      <c r="Q80" s="1"/>
    </row>
    <row r="81" spans="1:17" ht="39" customHeight="1">
      <c r="A81" s="1"/>
      <c r="B81" s="104" t="str">
        <f>'Anexo 1. Instrumento para ident'!B85</f>
        <v>___________________________________________________________________________________________________________
Carrera 24 C Nº 26 B 04 - Barrio Corazón de Jesús - Tel: 7293825. Correo iemamendoza@gmail.com
“Educar Es Un Verdadero Acto de Amor” - www.artemiomendozacarvajal.edu.co</v>
      </c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1"/>
    </row>
    <row r="82" spans="1:17" ht="10.5" hidden="1" customHeight="1"/>
  </sheetData>
  <mergeCells count="100">
    <mergeCell ref="D79:I79"/>
    <mergeCell ref="J79:M79"/>
    <mergeCell ref="N79:O79"/>
    <mergeCell ref="K80:L80"/>
    <mergeCell ref="B81:P81"/>
    <mergeCell ref="D43:I43"/>
    <mergeCell ref="J43:O43"/>
    <mergeCell ref="K44:L44"/>
    <mergeCell ref="D78:I78"/>
    <mergeCell ref="J78:M78"/>
    <mergeCell ref="N78:O78"/>
    <mergeCell ref="D40:I40"/>
    <mergeCell ref="J40:O40"/>
    <mergeCell ref="D41:I41"/>
    <mergeCell ref="J41:O41"/>
    <mergeCell ref="D42:I42"/>
    <mergeCell ref="J42:O42"/>
    <mergeCell ref="B34:P34"/>
    <mergeCell ref="C36:O36"/>
    <mergeCell ref="D38:I38"/>
    <mergeCell ref="J38:O38"/>
    <mergeCell ref="D39:I39"/>
    <mergeCell ref="J39:O39"/>
    <mergeCell ref="D29:O29"/>
    <mergeCell ref="D30:O30"/>
    <mergeCell ref="D31:O31"/>
    <mergeCell ref="K32:L32"/>
    <mergeCell ref="K33:L33"/>
    <mergeCell ref="B22:P22"/>
    <mergeCell ref="C24:O24"/>
    <mergeCell ref="D26:O26"/>
    <mergeCell ref="D27:O27"/>
    <mergeCell ref="D28:O28"/>
    <mergeCell ref="F17:G17"/>
    <mergeCell ref="N17:O17"/>
    <mergeCell ref="H17:K17"/>
    <mergeCell ref="F19:K19"/>
    <mergeCell ref="N19:O19"/>
    <mergeCell ref="C10:D10"/>
    <mergeCell ref="F10:K10"/>
    <mergeCell ref="N10:O10"/>
    <mergeCell ref="B13:P13"/>
    <mergeCell ref="C15:N15"/>
    <mergeCell ref="B1:P1"/>
    <mergeCell ref="B2:P2"/>
    <mergeCell ref="B4:P4"/>
    <mergeCell ref="C6:N6"/>
    <mergeCell ref="C8:D8"/>
    <mergeCell ref="F8:K8"/>
    <mergeCell ref="N8:O8"/>
    <mergeCell ref="J77:M77"/>
    <mergeCell ref="N77:O77"/>
    <mergeCell ref="D75:I75"/>
    <mergeCell ref="J75:M75"/>
    <mergeCell ref="N75:O75"/>
    <mergeCell ref="D76:I76"/>
    <mergeCell ref="J76:M76"/>
    <mergeCell ref="N76:O76"/>
    <mergeCell ref="D77:I77"/>
    <mergeCell ref="J74:M74"/>
    <mergeCell ref="N74:O74"/>
    <mergeCell ref="D67:I67"/>
    <mergeCell ref="J67:M67"/>
    <mergeCell ref="N67:O67"/>
    <mergeCell ref="K68:L68"/>
    <mergeCell ref="B70:P70"/>
    <mergeCell ref="C72:O72"/>
    <mergeCell ref="D74:I74"/>
    <mergeCell ref="J66:M66"/>
    <mergeCell ref="N66:O66"/>
    <mergeCell ref="D64:I64"/>
    <mergeCell ref="J64:M64"/>
    <mergeCell ref="N64:O64"/>
    <mergeCell ref="D65:I65"/>
    <mergeCell ref="J65:M65"/>
    <mergeCell ref="N65:O65"/>
    <mergeCell ref="D66:I66"/>
    <mergeCell ref="D55:I55"/>
    <mergeCell ref="J55:O55"/>
    <mergeCell ref="J63:M63"/>
    <mergeCell ref="N63:O63"/>
    <mergeCell ref="K56:L56"/>
    <mergeCell ref="B58:P58"/>
    <mergeCell ref="C60:O60"/>
    <mergeCell ref="D62:I62"/>
    <mergeCell ref="J62:M62"/>
    <mergeCell ref="N62:O62"/>
    <mergeCell ref="D63:I63"/>
    <mergeCell ref="J52:O52"/>
    <mergeCell ref="D52:I52"/>
    <mergeCell ref="D53:I53"/>
    <mergeCell ref="J53:O53"/>
    <mergeCell ref="D54:I54"/>
    <mergeCell ref="J54:O54"/>
    <mergeCell ref="B46:P46"/>
    <mergeCell ref="C48:O48"/>
    <mergeCell ref="D50:I50"/>
    <mergeCell ref="J50:O50"/>
    <mergeCell ref="D51:I51"/>
    <mergeCell ref="J51:O51"/>
  </mergeCells>
  <conditionalFormatting sqref="D39:D43">
    <cfRule type="expression" dxfId="3" priority="1">
      <formula>IF(D39=0,1,0)</formula>
    </cfRule>
  </conditionalFormatting>
  <conditionalFormatting sqref="D51:D55">
    <cfRule type="expression" dxfId="2" priority="2">
      <formula>IF(D51=0,1,0)</formula>
    </cfRule>
  </conditionalFormatting>
  <conditionalFormatting sqref="D63:D67">
    <cfRule type="expression" dxfId="1" priority="3">
      <formula>IF(D63=0,1,0)</formula>
    </cfRule>
  </conditionalFormatting>
  <conditionalFormatting sqref="D75:D79">
    <cfRule type="expression" dxfId="0" priority="4">
      <formula>IF(D75=0,1,0)</formula>
    </cfRule>
  </conditionalFormatting>
  <dataValidations count="1">
    <dataValidation type="list" allowBlank="1" showErrorMessage="1" sqref="F19" xr:uid="{00000000-0002-0000-0200-000000000000}">
      <formula1>"Primero,Segundo,Tercero"</formula1>
    </dataValidation>
  </dataValidations>
  <pageMargins left="0.7" right="0.7" top="0.94202898550724634" bottom="0.75" header="0" footer="0"/>
  <pageSetup orientation="landscape"/>
  <headerFooter>
    <oddFooter>&amp;CDía E 2021 Ministerio de Educación Nacional&amp;RAnexo 1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1000000}">
          <x14:formula1>
            <xm:f>'Hoja 1'!$A$1:$A$33</xm:f>
          </x14:formula1>
          <xm:sqref>N17 N19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baseColWidth="10" defaultColWidth="14.42578125" defaultRowHeight="15" customHeight="1"/>
  <cols>
    <col min="1" max="1" width="17.42578125" customWidth="1"/>
    <col min="2" max="4" width="7.28515625" customWidth="1"/>
    <col min="5" max="5" width="20.5703125" customWidth="1"/>
    <col min="6" max="9" width="7.28515625" customWidth="1"/>
    <col min="10" max="10" width="29.42578125" customWidth="1"/>
    <col min="11" max="12" width="7.28515625" customWidth="1"/>
    <col min="13" max="26" width="11.42578125" customWidth="1"/>
  </cols>
  <sheetData>
    <row r="1" spans="1:26" ht="14.25" customHeight="1">
      <c r="A1" s="42" t="s">
        <v>86</v>
      </c>
      <c r="B1" s="42" t="s">
        <v>87</v>
      </c>
      <c r="C1" s="42" t="s">
        <v>88</v>
      </c>
      <c r="D1" s="42" t="s">
        <v>89</v>
      </c>
      <c r="E1" s="42" t="s">
        <v>90</v>
      </c>
      <c r="F1" s="42" t="s">
        <v>91</v>
      </c>
      <c r="G1" s="42" t="s">
        <v>92</v>
      </c>
      <c r="H1" s="42" t="s">
        <v>93</v>
      </c>
      <c r="I1" s="43" t="s">
        <v>94</v>
      </c>
      <c r="J1" s="42" t="s">
        <v>95</v>
      </c>
      <c r="K1" s="42" t="s">
        <v>96</v>
      </c>
      <c r="L1" s="42" t="s">
        <v>97</v>
      </c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4.25" customHeight="1">
      <c r="A2" s="45" t="s">
        <v>98</v>
      </c>
      <c r="B2" s="46">
        <v>3828</v>
      </c>
      <c r="C2" s="47" t="s">
        <v>98</v>
      </c>
      <c r="D2" s="48" t="s">
        <v>99</v>
      </c>
      <c r="E2" s="46" t="s">
        <v>100</v>
      </c>
      <c r="F2" s="46" t="s">
        <v>101</v>
      </c>
      <c r="G2" s="46" t="s">
        <v>98</v>
      </c>
      <c r="H2" s="46">
        <v>3828</v>
      </c>
      <c r="I2" s="49" t="s">
        <v>102</v>
      </c>
      <c r="J2" s="46" t="s">
        <v>103</v>
      </c>
      <c r="K2" s="46" t="s">
        <v>104</v>
      </c>
      <c r="L2" s="46" t="s">
        <v>105</v>
      </c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4.25" customHeight="1">
      <c r="A3" s="45" t="s">
        <v>106</v>
      </c>
      <c r="B3" s="46">
        <v>3758</v>
      </c>
      <c r="C3" s="47" t="s">
        <v>106</v>
      </c>
      <c r="D3" s="48" t="s">
        <v>107</v>
      </c>
      <c r="E3" s="46" t="s">
        <v>108</v>
      </c>
      <c r="F3" s="46" t="s">
        <v>109</v>
      </c>
      <c r="G3" s="46" t="s">
        <v>106</v>
      </c>
      <c r="H3" s="46">
        <v>3758</v>
      </c>
      <c r="I3" s="49" t="s">
        <v>110</v>
      </c>
      <c r="J3" s="46" t="s">
        <v>111</v>
      </c>
      <c r="K3" s="46" t="s">
        <v>104</v>
      </c>
      <c r="L3" s="46" t="s">
        <v>105</v>
      </c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4.25" customHeight="1">
      <c r="A4" s="45" t="s">
        <v>112</v>
      </c>
      <c r="B4" s="46">
        <v>7692</v>
      </c>
      <c r="C4" s="47" t="s">
        <v>112</v>
      </c>
      <c r="D4" s="48" t="s">
        <v>113</v>
      </c>
      <c r="E4" s="46" t="s">
        <v>108</v>
      </c>
      <c r="F4" s="46" t="s">
        <v>109</v>
      </c>
      <c r="G4" s="46" t="s">
        <v>112</v>
      </c>
      <c r="H4" s="46">
        <v>7692</v>
      </c>
      <c r="I4" s="49" t="s">
        <v>110</v>
      </c>
      <c r="J4" s="46" t="s">
        <v>111</v>
      </c>
      <c r="K4" s="46" t="s">
        <v>114</v>
      </c>
      <c r="L4" s="46" t="s">
        <v>105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4.25" customHeight="1">
      <c r="A5" s="45" t="s">
        <v>115</v>
      </c>
      <c r="B5" s="46">
        <v>3824</v>
      </c>
      <c r="C5" s="47" t="s">
        <v>115</v>
      </c>
      <c r="D5" s="48" t="s">
        <v>116</v>
      </c>
      <c r="E5" s="46" t="s">
        <v>117</v>
      </c>
      <c r="F5" s="46" t="s">
        <v>118</v>
      </c>
      <c r="G5" s="46" t="s">
        <v>115</v>
      </c>
      <c r="H5" s="46">
        <v>3824</v>
      </c>
      <c r="I5" s="49" t="s">
        <v>119</v>
      </c>
      <c r="J5" s="46" t="s">
        <v>120</v>
      </c>
      <c r="K5" s="46" t="s">
        <v>104</v>
      </c>
      <c r="L5" s="46" t="s">
        <v>105</v>
      </c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4.25" customHeight="1">
      <c r="A6" s="45" t="s">
        <v>121</v>
      </c>
      <c r="B6" s="46">
        <v>3804</v>
      </c>
      <c r="C6" s="47" t="s">
        <v>121</v>
      </c>
      <c r="D6" s="48">
        <v>63001</v>
      </c>
      <c r="E6" s="46" t="s">
        <v>122</v>
      </c>
      <c r="F6" s="46" t="s">
        <v>123</v>
      </c>
      <c r="G6" s="46" t="s">
        <v>121</v>
      </c>
      <c r="H6" s="46">
        <v>3804</v>
      </c>
      <c r="I6" s="49" t="s">
        <v>110</v>
      </c>
      <c r="J6" s="46" t="s">
        <v>111</v>
      </c>
      <c r="K6" s="46" t="s">
        <v>114</v>
      </c>
      <c r="L6" s="46" t="s">
        <v>105</v>
      </c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14.25" customHeight="1">
      <c r="A7" s="45" t="s">
        <v>124</v>
      </c>
      <c r="B7" s="46">
        <v>3764</v>
      </c>
      <c r="C7" s="47" t="s">
        <v>124</v>
      </c>
      <c r="D7" s="48" t="s">
        <v>125</v>
      </c>
      <c r="E7" s="46" t="s">
        <v>126</v>
      </c>
      <c r="F7" s="46" t="s">
        <v>127</v>
      </c>
      <c r="G7" s="46" t="s">
        <v>124</v>
      </c>
      <c r="H7" s="46">
        <v>3764</v>
      </c>
      <c r="I7" s="49" t="s">
        <v>128</v>
      </c>
      <c r="J7" s="46" t="s">
        <v>129</v>
      </c>
      <c r="K7" s="46" t="s">
        <v>104</v>
      </c>
      <c r="L7" s="46" t="s">
        <v>105</v>
      </c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14.25" customHeight="1">
      <c r="A8" s="45" t="s">
        <v>130</v>
      </c>
      <c r="B8" s="46">
        <v>3810</v>
      </c>
      <c r="C8" s="47" t="s">
        <v>130</v>
      </c>
      <c r="D8" s="48">
        <v>68081</v>
      </c>
      <c r="E8" s="46" t="s">
        <v>131</v>
      </c>
      <c r="F8" s="46" t="s">
        <v>132</v>
      </c>
      <c r="G8" s="46" t="s">
        <v>130</v>
      </c>
      <c r="H8" s="46">
        <v>3810</v>
      </c>
      <c r="I8" s="49" t="s">
        <v>133</v>
      </c>
      <c r="J8" s="46" t="s">
        <v>134</v>
      </c>
      <c r="K8" s="46" t="s">
        <v>114</v>
      </c>
      <c r="L8" s="46" t="s">
        <v>105</v>
      </c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4.25" customHeight="1">
      <c r="A9" s="45" t="s">
        <v>135</v>
      </c>
      <c r="B9" s="46">
        <v>4909</v>
      </c>
      <c r="C9" s="47" t="s">
        <v>135</v>
      </c>
      <c r="D9" s="48" t="s">
        <v>136</v>
      </c>
      <c r="E9" s="46" t="s">
        <v>126</v>
      </c>
      <c r="F9" s="46" t="s">
        <v>127</v>
      </c>
      <c r="G9" s="46" t="s">
        <v>135</v>
      </c>
      <c r="H9" s="46">
        <v>4909</v>
      </c>
      <c r="I9" s="49" t="s">
        <v>128</v>
      </c>
      <c r="J9" s="46" t="s">
        <v>129</v>
      </c>
      <c r="K9" s="46" t="s">
        <v>114</v>
      </c>
      <c r="L9" s="46" t="s">
        <v>105</v>
      </c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4.25" customHeight="1">
      <c r="A10" s="45" t="s">
        <v>137</v>
      </c>
      <c r="B10" s="46">
        <v>3760</v>
      </c>
      <c r="C10" s="47" t="s">
        <v>137</v>
      </c>
      <c r="D10" s="48" t="s">
        <v>138</v>
      </c>
      <c r="E10" s="46" t="s">
        <v>108</v>
      </c>
      <c r="F10" s="46" t="s">
        <v>109</v>
      </c>
      <c r="G10" s="46" t="s">
        <v>137</v>
      </c>
      <c r="H10" s="46">
        <v>3760</v>
      </c>
      <c r="I10" s="49" t="s">
        <v>110</v>
      </c>
      <c r="J10" s="46" t="s">
        <v>111</v>
      </c>
      <c r="K10" s="46" t="s">
        <v>114</v>
      </c>
      <c r="L10" s="46" t="s">
        <v>105</v>
      </c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4.25" customHeight="1">
      <c r="A11" s="45" t="s">
        <v>139</v>
      </c>
      <c r="B11" s="46">
        <v>3766</v>
      </c>
      <c r="C11" s="47" t="s">
        <v>140</v>
      </c>
      <c r="D11" s="48" t="s">
        <v>141</v>
      </c>
      <c r="E11" s="46" t="s">
        <v>139</v>
      </c>
      <c r="F11" s="46" t="s">
        <v>142</v>
      </c>
      <c r="G11" s="46" t="s">
        <v>139</v>
      </c>
      <c r="H11" s="46">
        <v>3766</v>
      </c>
      <c r="I11" s="49" t="s">
        <v>133</v>
      </c>
      <c r="J11" s="46" t="s">
        <v>134</v>
      </c>
      <c r="K11" s="46" t="s">
        <v>114</v>
      </c>
      <c r="L11" s="46" t="s">
        <v>105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4.25" customHeight="1">
      <c r="A12" s="45" t="s">
        <v>143</v>
      </c>
      <c r="B12" s="46">
        <v>3767</v>
      </c>
      <c r="C12" s="47" t="s">
        <v>143</v>
      </c>
      <c r="D12" s="48" t="s">
        <v>144</v>
      </c>
      <c r="E12" s="46" t="s">
        <v>145</v>
      </c>
      <c r="F12" s="46" t="s">
        <v>146</v>
      </c>
      <c r="G12" s="46" t="s">
        <v>143</v>
      </c>
      <c r="H12" s="46">
        <v>3767</v>
      </c>
      <c r="I12" s="49" t="s">
        <v>128</v>
      </c>
      <c r="J12" s="46" t="s">
        <v>129</v>
      </c>
      <c r="K12" s="46" t="s">
        <v>104</v>
      </c>
      <c r="L12" s="46" t="s">
        <v>105</v>
      </c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14.25" customHeight="1">
      <c r="A13" s="45" t="s">
        <v>147</v>
      </c>
      <c r="B13" s="46">
        <v>3769</v>
      </c>
      <c r="C13" s="47" t="s">
        <v>147</v>
      </c>
      <c r="D13" s="48" t="s">
        <v>148</v>
      </c>
      <c r="E13" s="46" t="s">
        <v>149</v>
      </c>
      <c r="F13" s="46" t="s">
        <v>150</v>
      </c>
      <c r="G13" s="46" t="s">
        <v>147</v>
      </c>
      <c r="H13" s="46">
        <v>3769</v>
      </c>
      <c r="I13" s="49" t="s">
        <v>133</v>
      </c>
      <c r="J13" s="46" t="s">
        <v>134</v>
      </c>
      <c r="K13" s="46" t="s">
        <v>104</v>
      </c>
      <c r="L13" s="46" t="s">
        <v>105</v>
      </c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14.25" customHeight="1">
      <c r="A14" s="45" t="s">
        <v>151</v>
      </c>
      <c r="B14" s="46">
        <v>3809</v>
      </c>
      <c r="C14" s="47" t="s">
        <v>151</v>
      </c>
      <c r="D14" s="48">
        <v>68001</v>
      </c>
      <c r="E14" s="46" t="s">
        <v>131</v>
      </c>
      <c r="F14" s="46" t="s">
        <v>132</v>
      </c>
      <c r="G14" s="46" t="s">
        <v>151</v>
      </c>
      <c r="H14" s="46">
        <v>3809</v>
      </c>
      <c r="I14" s="49" t="s">
        <v>133</v>
      </c>
      <c r="J14" s="46" t="s">
        <v>134</v>
      </c>
      <c r="K14" s="46" t="s">
        <v>114</v>
      </c>
      <c r="L14" s="46" t="s">
        <v>105</v>
      </c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14.25" customHeight="1">
      <c r="A15" s="45" t="s">
        <v>152</v>
      </c>
      <c r="B15" s="46">
        <v>3819</v>
      </c>
      <c r="C15" s="47" t="s">
        <v>152</v>
      </c>
      <c r="D15" s="48">
        <v>76109</v>
      </c>
      <c r="E15" s="46" t="s">
        <v>153</v>
      </c>
      <c r="F15" s="46" t="s">
        <v>154</v>
      </c>
      <c r="G15" s="46" t="s">
        <v>152</v>
      </c>
      <c r="H15" s="46">
        <v>3819</v>
      </c>
      <c r="I15" s="49" t="s">
        <v>155</v>
      </c>
      <c r="J15" s="46" t="s">
        <v>156</v>
      </c>
      <c r="K15" s="46" t="s">
        <v>114</v>
      </c>
      <c r="L15" s="46" t="s">
        <v>105</v>
      </c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14.25" customHeight="1">
      <c r="A16" s="45" t="s">
        <v>157</v>
      </c>
      <c r="B16" s="46">
        <v>3773</v>
      </c>
      <c r="C16" s="47" t="s">
        <v>157</v>
      </c>
      <c r="D16" s="48" t="s">
        <v>158</v>
      </c>
      <c r="E16" s="46" t="s">
        <v>159</v>
      </c>
      <c r="F16" s="46" t="s">
        <v>160</v>
      </c>
      <c r="G16" s="46" t="s">
        <v>157</v>
      </c>
      <c r="H16" s="46">
        <v>3773</v>
      </c>
      <c r="I16" s="49" t="s">
        <v>110</v>
      </c>
      <c r="J16" s="46" t="s">
        <v>111</v>
      </c>
      <c r="K16" s="46" t="s">
        <v>104</v>
      </c>
      <c r="L16" s="46" t="s">
        <v>105</v>
      </c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4.25" customHeight="1">
      <c r="A17" s="45" t="s">
        <v>161</v>
      </c>
      <c r="B17" s="46">
        <v>3818</v>
      </c>
      <c r="C17" s="47" t="s">
        <v>161</v>
      </c>
      <c r="D17" s="48">
        <v>76001</v>
      </c>
      <c r="E17" s="46" t="s">
        <v>153</v>
      </c>
      <c r="F17" s="46" t="s">
        <v>154</v>
      </c>
      <c r="G17" s="46" t="s">
        <v>161</v>
      </c>
      <c r="H17" s="46">
        <v>3818</v>
      </c>
      <c r="I17" s="49" t="s">
        <v>155</v>
      </c>
      <c r="J17" s="46" t="s">
        <v>156</v>
      </c>
      <c r="K17" s="46" t="s">
        <v>114</v>
      </c>
      <c r="L17" s="46" t="s">
        <v>105</v>
      </c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4.25" customHeight="1">
      <c r="A18" s="45" t="s">
        <v>162</v>
      </c>
      <c r="B18" s="46">
        <v>3775</v>
      </c>
      <c r="C18" s="47" t="s">
        <v>162</v>
      </c>
      <c r="D18" s="48" t="s">
        <v>163</v>
      </c>
      <c r="E18" s="46" t="s">
        <v>164</v>
      </c>
      <c r="F18" s="46" t="s">
        <v>165</v>
      </c>
      <c r="G18" s="46" t="s">
        <v>162</v>
      </c>
      <c r="H18" s="46">
        <v>3775</v>
      </c>
      <c r="I18" s="49" t="s">
        <v>102</v>
      </c>
      <c r="J18" s="46" t="s">
        <v>103</v>
      </c>
      <c r="K18" s="46" t="s">
        <v>104</v>
      </c>
      <c r="L18" s="46" t="s">
        <v>105</v>
      </c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4.25" customHeight="1">
      <c r="A19" s="45" t="s">
        <v>166</v>
      </c>
      <c r="B19" s="46">
        <v>4910</v>
      </c>
      <c r="C19" s="47" t="s">
        <v>166</v>
      </c>
      <c r="D19" s="48">
        <v>13001</v>
      </c>
      <c r="E19" s="46" t="s">
        <v>145</v>
      </c>
      <c r="F19" s="46" t="s">
        <v>146</v>
      </c>
      <c r="G19" s="46" t="s">
        <v>166</v>
      </c>
      <c r="H19" s="46">
        <v>4910</v>
      </c>
      <c r="I19" s="49" t="s">
        <v>128</v>
      </c>
      <c r="J19" s="46" t="s">
        <v>129</v>
      </c>
      <c r="K19" s="46" t="s">
        <v>114</v>
      </c>
      <c r="L19" s="46" t="s">
        <v>105</v>
      </c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4.25" customHeight="1">
      <c r="A20" s="45" t="s">
        <v>167</v>
      </c>
      <c r="B20" s="46">
        <v>3821</v>
      </c>
      <c r="C20" s="47" t="s">
        <v>167</v>
      </c>
      <c r="D20" s="48">
        <v>76147</v>
      </c>
      <c r="E20" s="46" t="s">
        <v>153</v>
      </c>
      <c r="F20" s="46" t="s">
        <v>154</v>
      </c>
      <c r="G20" s="46" t="s">
        <v>167</v>
      </c>
      <c r="H20" s="46">
        <v>3821</v>
      </c>
      <c r="I20" s="49" t="s">
        <v>155</v>
      </c>
      <c r="J20" s="46" t="s">
        <v>156</v>
      </c>
      <c r="K20" s="46" t="s">
        <v>114</v>
      </c>
      <c r="L20" s="46" t="s">
        <v>105</v>
      </c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4.25" customHeight="1">
      <c r="A21" s="45" t="s">
        <v>168</v>
      </c>
      <c r="B21" s="46">
        <v>3825</v>
      </c>
      <c r="C21" s="47" t="s">
        <v>168</v>
      </c>
      <c r="D21" s="48" t="s">
        <v>169</v>
      </c>
      <c r="E21" s="46" t="s">
        <v>170</v>
      </c>
      <c r="F21" s="46" t="s">
        <v>171</v>
      </c>
      <c r="G21" s="46" t="s">
        <v>168</v>
      </c>
      <c r="H21" s="46">
        <v>3825</v>
      </c>
      <c r="I21" s="49" t="s">
        <v>119</v>
      </c>
      <c r="J21" s="46" t="s">
        <v>120</v>
      </c>
      <c r="K21" s="46" t="s">
        <v>104</v>
      </c>
      <c r="L21" s="46" t="s">
        <v>105</v>
      </c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4.25" customHeight="1">
      <c r="A22" s="45" t="s">
        <v>172</v>
      </c>
      <c r="B22" s="46">
        <v>3777</v>
      </c>
      <c r="C22" s="47" t="s">
        <v>172</v>
      </c>
      <c r="D22" s="48" t="s">
        <v>173</v>
      </c>
      <c r="E22" s="46" t="s">
        <v>174</v>
      </c>
      <c r="F22" s="46" t="s">
        <v>175</v>
      </c>
      <c r="G22" s="46" t="s">
        <v>172</v>
      </c>
      <c r="H22" s="46">
        <v>3777</v>
      </c>
      <c r="I22" s="49" t="s">
        <v>155</v>
      </c>
      <c r="J22" s="46" t="s">
        <v>156</v>
      </c>
      <c r="K22" s="46" t="s">
        <v>104</v>
      </c>
      <c r="L22" s="46" t="s">
        <v>105</v>
      </c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14.25" customHeight="1">
      <c r="A23" s="45" t="s">
        <v>176</v>
      </c>
      <c r="B23" s="46">
        <v>3779</v>
      </c>
      <c r="C23" s="47" t="s">
        <v>176</v>
      </c>
      <c r="D23" s="48" t="s">
        <v>177</v>
      </c>
      <c r="E23" s="46" t="s">
        <v>178</v>
      </c>
      <c r="F23" s="46" t="s">
        <v>179</v>
      </c>
      <c r="G23" s="46" t="s">
        <v>176</v>
      </c>
      <c r="H23" s="46">
        <v>3779</v>
      </c>
      <c r="I23" s="49" t="s">
        <v>128</v>
      </c>
      <c r="J23" s="46" t="s">
        <v>129</v>
      </c>
      <c r="K23" s="46" t="s">
        <v>104</v>
      </c>
      <c r="L23" s="46" t="s">
        <v>105</v>
      </c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4.25" customHeight="1">
      <c r="A24" s="45" t="s">
        <v>180</v>
      </c>
      <c r="B24" s="46">
        <v>10904</v>
      </c>
      <c r="C24" s="47" t="s">
        <v>180</v>
      </c>
      <c r="D24" s="48">
        <v>25175</v>
      </c>
      <c r="E24" s="46" t="s">
        <v>181</v>
      </c>
      <c r="F24" s="46" t="s">
        <v>182</v>
      </c>
      <c r="G24" s="46" t="s">
        <v>180</v>
      </c>
      <c r="H24" s="46">
        <v>10904</v>
      </c>
      <c r="I24" s="49" t="s">
        <v>133</v>
      </c>
      <c r="J24" s="46" t="s">
        <v>134</v>
      </c>
      <c r="K24" s="46" t="s">
        <v>114</v>
      </c>
      <c r="L24" s="46" t="s">
        <v>105</v>
      </c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14.25" customHeight="1">
      <c r="A25" s="45" t="s">
        <v>183</v>
      </c>
      <c r="B25" s="46">
        <v>3789</v>
      </c>
      <c r="C25" s="47" t="s">
        <v>183</v>
      </c>
      <c r="D25" s="48" t="s">
        <v>184</v>
      </c>
      <c r="E25" s="46" t="s">
        <v>185</v>
      </c>
      <c r="F25" s="46" t="s">
        <v>186</v>
      </c>
      <c r="G25" s="46" t="s">
        <v>183</v>
      </c>
      <c r="H25" s="46">
        <v>3789</v>
      </c>
      <c r="I25" s="49" t="s">
        <v>155</v>
      </c>
      <c r="J25" s="46" t="s">
        <v>156</v>
      </c>
      <c r="K25" s="46" t="s">
        <v>104</v>
      </c>
      <c r="L25" s="46" t="s">
        <v>105</v>
      </c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4.25" customHeight="1">
      <c r="A26" s="45" t="s">
        <v>187</v>
      </c>
      <c r="B26" s="46">
        <v>3795</v>
      </c>
      <c r="C26" s="47" t="s">
        <v>187</v>
      </c>
      <c r="D26" s="48">
        <v>47189</v>
      </c>
      <c r="E26" s="46" t="s">
        <v>188</v>
      </c>
      <c r="F26" s="46" t="s">
        <v>189</v>
      </c>
      <c r="G26" s="46" t="s">
        <v>187</v>
      </c>
      <c r="H26" s="46">
        <v>3795</v>
      </c>
      <c r="I26" s="49" t="s">
        <v>128</v>
      </c>
      <c r="J26" s="46" t="s">
        <v>129</v>
      </c>
      <c r="K26" s="46" t="s">
        <v>114</v>
      </c>
      <c r="L26" s="46" t="s">
        <v>105</v>
      </c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4.25" customHeight="1">
      <c r="A27" s="45" t="s">
        <v>190</v>
      </c>
      <c r="B27" s="46">
        <v>3781</v>
      </c>
      <c r="C27" s="47" t="s">
        <v>190</v>
      </c>
      <c r="D27" s="48" t="s">
        <v>191</v>
      </c>
      <c r="E27" s="46" t="s">
        <v>192</v>
      </c>
      <c r="F27" s="46" t="s">
        <v>193</v>
      </c>
      <c r="G27" s="46" t="s">
        <v>190</v>
      </c>
      <c r="H27" s="46">
        <v>3781</v>
      </c>
      <c r="I27" s="49" t="s">
        <v>128</v>
      </c>
      <c r="J27" s="46" t="s">
        <v>129</v>
      </c>
      <c r="K27" s="46" t="s">
        <v>104</v>
      </c>
      <c r="L27" s="46" t="s">
        <v>105</v>
      </c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4.25" customHeight="1">
      <c r="A28" s="45" t="s">
        <v>194</v>
      </c>
      <c r="B28" s="46">
        <v>3802</v>
      </c>
      <c r="C28" s="47" t="s">
        <v>194</v>
      </c>
      <c r="D28" s="48">
        <v>54001</v>
      </c>
      <c r="E28" s="46" t="s">
        <v>195</v>
      </c>
      <c r="F28" s="46" t="s">
        <v>196</v>
      </c>
      <c r="G28" s="46" t="s">
        <v>194</v>
      </c>
      <c r="H28" s="46">
        <v>3802</v>
      </c>
      <c r="I28" s="49" t="s">
        <v>133</v>
      </c>
      <c r="J28" s="46" t="s">
        <v>134</v>
      </c>
      <c r="K28" s="46" t="s">
        <v>114</v>
      </c>
      <c r="L28" s="46" t="s">
        <v>105</v>
      </c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4.25" customHeight="1">
      <c r="A29" s="45" t="s">
        <v>197</v>
      </c>
      <c r="B29" s="46">
        <v>3785</v>
      </c>
      <c r="C29" s="47" t="s">
        <v>197</v>
      </c>
      <c r="D29" s="48" t="s">
        <v>198</v>
      </c>
      <c r="E29" s="46" t="s">
        <v>181</v>
      </c>
      <c r="F29" s="46" t="s">
        <v>182</v>
      </c>
      <c r="G29" s="46" t="s">
        <v>197</v>
      </c>
      <c r="H29" s="46">
        <v>3785</v>
      </c>
      <c r="I29" s="49" t="s">
        <v>133</v>
      </c>
      <c r="J29" s="46" t="s">
        <v>134</v>
      </c>
      <c r="K29" s="46" t="s">
        <v>104</v>
      </c>
      <c r="L29" s="46" t="s">
        <v>105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4.25" customHeight="1">
      <c r="A30" s="45" t="s">
        <v>199</v>
      </c>
      <c r="B30" s="46">
        <v>3807</v>
      </c>
      <c r="C30" s="47" t="s">
        <v>199</v>
      </c>
      <c r="D30" s="48">
        <v>66170</v>
      </c>
      <c r="E30" s="46" t="s">
        <v>200</v>
      </c>
      <c r="F30" s="46" t="s">
        <v>201</v>
      </c>
      <c r="G30" s="46" t="s">
        <v>199</v>
      </c>
      <c r="H30" s="46">
        <v>3807</v>
      </c>
      <c r="I30" s="49" t="s">
        <v>110</v>
      </c>
      <c r="J30" s="46" t="s">
        <v>111</v>
      </c>
      <c r="K30" s="46" t="s">
        <v>114</v>
      </c>
      <c r="L30" s="46" t="s">
        <v>105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4.25" customHeight="1">
      <c r="A31" s="45" t="s">
        <v>202</v>
      </c>
      <c r="B31" s="46">
        <v>3771</v>
      </c>
      <c r="C31" s="47" t="s">
        <v>202</v>
      </c>
      <c r="D31" s="48">
        <v>15238</v>
      </c>
      <c r="E31" s="46" t="s">
        <v>149</v>
      </c>
      <c r="F31" s="46" t="s">
        <v>150</v>
      </c>
      <c r="G31" s="46" t="s">
        <v>202</v>
      </c>
      <c r="H31" s="46">
        <v>3771</v>
      </c>
      <c r="I31" s="49" t="s">
        <v>133</v>
      </c>
      <c r="J31" s="46" t="s">
        <v>134</v>
      </c>
      <c r="K31" s="46" t="s">
        <v>114</v>
      </c>
      <c r="L31" s="46" t="s">
        <v>105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4.25" customHeight="1">
      <c r="A32" s="45" t="s">
        <v>203</v>
      </c>
      <c r="B32" s="46">
        <v>3761</v>
      </c>
      <c r="C32" s="47" t="s">
        <v>203</v>
      </c>
      <c r="D32" s="48" t="s">
        <v>204</v>
      </c>
      <c r="E32" s="46" t="s">
        <v>108</v>
      </c>
      <c r="F32" s="46" t="s">
        <v>109</v>
      </c>
      <c r="G32" s="46" t="s">
        <v>203</v>
      </c>
      <c r="H32" s="46">
        <v>3761</v>
      </c>
      <c r="I32" s="49" t="s">
        <v>110</v>
      </c>
      <c r="J32" s="46" t="s">
        <v>111</v>
      </c>
      <c r="K32" s="46" t="s">
        <v>114</v>
      </c>
      <c r="L32" s="46" t="s">
        <v>105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4.25" customHeight="1">
      <c r="A33" s="45" t="s">
        <v>205</v>
      </c>
      <c r="B33" s="46">
        <v>10850</v>
      </c>
      <c r="C33" s="47" t="s">
        <v>205</v>
      </c>
      <c r="D33" s="48">
        <v>25269</v>
      </c>
      <c r="E33" s="46" t="s">
        <v>181</v>
      </c>
      <c r="F33" s="46" t="s">
        <v>182</v>
      </c>
      <c r="G33" s="46" t="s">
        <v>205</v>
      </c>
      <c r="H33" s="46">
        <v>10850</v>
      </c>
      <c r="I33" s="49" t="s">
        <v>133</v>
      </c>
      <c r="J33" s="46" t="s">
        <v>134</v>
      </c>
      <c r="K33" s="46" t="s">
        <v>114</v>
      </c>
      <c r="L33" s="46" t="s">
        <v>105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4.25" customHeight="1">
      <c r="A34" s="45" t="s">
        <v>206</v>
      </c>
      <c r="B34" s="46">
        <v>3776</v>
      </c>
      <c r="C34" s="47" t="s">
        <v>206</v>
      </c>
      <c r="D34" s="48">
        <v>18001</v>
      </c>
      <c r="E34" s="46" t="s">
        <v>164</v>
      </c>
      <c r="F34" s="46" t="s">
        <v>165</v>
      </c>
      <c r="G34" s="46" t="s">
        <v>206</v>
      </c>
      <c r="H34" s="46">
        <v>3776</v>
      </c>
      <c r="I34" s="49" t="s">
        <v>102</v>
      </c>
      <c r="J34" s="46" t="s">
        <v>103</v>
      </c>
      <c r="K34" s="46" t="s">
        <v>114</v>
      </c>
      <c r="L34" s="46" t="s">
        <v>105</v>
      </c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4.25" customHeight="1">
      <c r="A35" s="45" t="s">
        <v>207</v>
      </c>
      <c r="B35" s="46">
        <v>3811</v>
      </c>
      <c r="C35" s="47" t="s">
        <v>207</v>
      </c>
      <c r="D35" s="48">
        <v>68276</v>
      </c>
      <c r="E35" s="46" t="s">
        <v>131</v>
      </c>
      <c r="F35" s="46" t="s">
        <v>132</v>
      </c>
      <c r="G35" s="46" t="s">
        <v>207</v>
      </c>
      <c r="H35" s="46">
        <v>3811</v>
      </c>
      <c r="I35" s="49" t="s">
        <v>133</v>
      </c>
      <c r="J35" s="46" t="s">
        <v>134</v>
      </c>
      <c r="K35" s="46" t="s">
        <v>114</v>
      </c>
      <c r="L35" s="46" t="s">
        <v>105</v>
      </c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4.25" customHeight="1">
      <c r="A36" s="45" t="s">
        <v>208</v>
      </c>
      <c r="B36" s="46">
        <v>10851</v>
      </c>
      <c r="C36" s="47" t="s">
        <v>208</v>
      </c>
      <c r="D36" s="46" t="s">
        <v>209</v>
      </c>
      <c r="E36" s="46" t="s">
        <v>181</v>
      </c>
      <c r="F36" s="46" t="s">
        <v>182</v>
      </c>
      <c r="G36" s="46" t="s">
        <v>208</v>
      </c>
      <c r="H36" s="46">
        <v>10851</v>
      </c>
      <c r="I36" s="49" t="s">
        <v>133</v>
      </c>
      <c r="J36" s="46" t="s">
        <v>134</v>
      </c>
      <c r="K36" s="46" t="s">
        <v>114</v>
      </c>
      <c r="L36" s="46" t="s">
        <v>105</v>
      </c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4.25" customHeight="1">
      <c r="A37" s="45" t="s">
        <v>210</v>
      </c>
      <c r="B37" s="46">
        <v>3786</v>
      </c>
      <c r="C37" s="47" t="s">
        <v>210</v>
      </c>
      <c r="D37" s="48">
        <v>25290</v>
      </c>
      <c r="E37" s="46" t="s">
        <v>181</v>
      </c>
      <c r="F37" s="46" t="s">
        <v>182</v>
      </c>
      <c r="G37" s="46" t="s">
        <v>210</v>
      </c>
      <c r="H37" s="46">
        <v>3786</v>
      </c>
      <c r="I37" s="49" t="s">
        <v>133</v>
      </c>
      <c r="J37" s="46" t="s">
        <v>134</v>
      </c>
      <c r="K37" s="46" t="s">
        <v>114</v>
      </c>
      <c r="L37" s="46" t="s">
        <v>105</v>
      </c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4.25" customHeight="1">
      <c r="A38" s="45" t="s">
        <v>211</v>
      </c>
      <c r="B38" s="46">
        <v>3787</v>
      </c>
      <c r="C38" s="47" t="s">
        <v>211</v>
      </c>
      <c r="D38" s="48">
        <v>25307</v>
      </c>
      <c r="E38" s="46" t="s">
        <v>181</v>
      </c>
      <c r="F38" s="46" t="s">
        <v>182</v>
      </c>
      <c r="G38" s="46" t="s">
        <v>211</v>
      </c>
      <c r="H38" s="46">
        <v>3787</v>
      </c>
      <c r="I38" s="49" t="s">
        <v>133</v>
      </c>
      <c r="J38" s="46" t="s">
        <v>134</v>
      </c>
      <c r="K38" s="46" t="s">
        <v>114</v>
      </c>
      <c r="L38" s="46" t="s">
        <v>105</v>
      </c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4.25" customHeight="1">
      <c r="A39" s="45" t="s">
        <v>212</v>
      </c>
      <c r="B39" s="46">
        <v>3812</v>
      </c>
      <c r="C39" s="47" t="s">
        <v>212</v>
      </c>
      <c r="D39" s="48">
        <v>68307</v>
      </c>
      <c r="E39" s="46" t="s">
        <v>131</v>
      </c>
      <c r="F39" s="46" t="s">
        <v>132</v>
      </c>
      <c r="G39" s="46" t="s">
        <v>212</v>
      </c>
      <c r="H39" s="46">
        <v>3812</v>
      </c>
      <c r="I39" s="49" t="s">
        <v>133</v>
      </c>
      <c r="J39" s="46" t="s">
        <v>134</v>
      </c>
      <c r="K39" s="46" t="s">
        <v>114</v>
      </c>
      <c r="L39" s="46" t="s">
        <v>105</v>
      </c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14.25" customHeight="1">
      <c r="A40" s="45" t="s">
        <v>213</v>
      </c>
      <c r="B40" s="46">
        <v>3820</v>
      </c>
      <c r="C40" s="47" t="s">
        <v>214</v>
      </c>
      <c r="D40" s="48">
        <v>76111</v>
      </c>
      <c r="E40" s="46" t="s">
        <v>153</v>
      </c>
      <c r="F40" s="46" t="s">
        <v>154</v>
      </c>
      <c r="G40" s="46" t="s">
        <v>213</v>
      </c>
      <c r="H40" s="46">
        <v>3820</v>
      </c>
      <c r="I40" s="49" t="s">
        <v>155</v>
      </c>
      <c r="J40" s="46" t="s">
        <v>156</v>
      </c>
      <c r="K40" s="46" t="s">
        <v>114</v>
      </c>
      <c r="L40" s="46" t="s">
        <v>105</v>
      </c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4.25" customHeight="1">
      <c r="A41" s="45" t="s">
        <v>215</v>
      </c>
      <c r="B41" s="46">
        <v>3829</v>
      </c>
      <c r="C41" s="47" t="s">
        <v>215</v>
      </c>
      <c r="D41" s="48" t="s">
        <v>216</v>
      </c>
      <c r="E41" s="46" t="s">
        <v>217</v>
      </c>
      <c r="F41" s="46" t="s">
        <v>218</v>
      </c>
      <c r="G41" s="46" t="s">
        <v>215</v>
      </c>
      <c r="H41" s="46">
        <v>3829</v>
      </c>
      <c r="I41" s="49" t="s">
        <v>119</v>
      </c>
      <c r="J41" s="46" t="s">
        <v>120</v>
      </c>
      <c r="K41" s="46" t="s">
        <v>104</v>
      </c>
      <c r="L41" s="46" t="s">
        <v>105</v>
      </c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4.25" customHeight="1">
      <c r="A42" s="45" t="s">
        <v>219</v>
      </c>
      <c r="B42" s="46">
        <v>3830</v>
      </c>
      <c r="C42" s="47" t="s">
        <v>219</v>
      </c>
      <c r="D42" s="48" t="s">
        <v>220</v>
      </c>
      <c r="E42" s="46" t="s">
        <v>221</v>
      </c>
      <c r="F42" s="46" t="s">
        <v>222</v>
      </c>
      <c r="G42" s="46" t="s">
        <v>219</v>
      </c>
      <c r="H42" s="46">
        <v>3830</v>
      </c>
      <c r="I42" s="49" t="s">
        <v>119</v>
      </c>
      <c r="J42" s="46" t="s">
        <v>120</v>
      </c>
      <c r="K42" s="46" t="s">
        <v>104</v>
      </c>
      <c r="L42" s="46" t="s">
        <v>105</v>
      </c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4.25" customHeight="1">
      <c r="A43" s="45" t="s">
        <v>223</v>
      </c>
      <c r="B43" s="46">
        <v>3790</v>
      </c>
      <c r="C43" s="47" t="s">
        <v>223</v>
      </c>
      <c r="D43" s="48" t="s">
        <v>224</v>
      </c>
      <c r="E43" s="46" t="s">
        <v>225</v>
      </c>
      <c r="F43" s="46" t="s">
        <v>226</v>
      </c>
      <c r="G43" s="46" t="s">
        <v>223</v>
      </c>
      <c r="H43" s="46">
        <v>3790</v>
      </c>
      <c r="I43" s="49" t="s">
        <v>102</v>
      </c>
      <c r="J43" s="46" t="s">
        <v>103</v>
      </c>
      <c r="K43" s="46" t="s">
        <v>104</v>
      </c>
      <c r="L43" s="46" t="s">
        <v>105</v>
      </c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4.25" customHeight="1">
      <c r="A44" s="45" t="s">
        <v>227</v>
      </c>
      <c r="B44" s="46">
        <v>3816</v>
      </c>
      <c r="C44" s="47" t="s">
        <v>227</v>
      </c>
      <c r="D44" s="48">
        <v>73001</v>
      </c>
      <c r="E44" s="46" t="s">
        <v>228</v>
      </c>
      <c r="F44" s="46" t="s">
        <v>229</v>
      </c>
      <c r="G44" s="46" t="s">
        <v>227</v>
      </c>
      <c r="H44" s="46">
        <v>3816</v>
      </c>
      <c r="I44" s="49" t="s">
        <v>102</v>
      </c>
      <c r="J44" s="46" t="s">
        <v>103</v>
      </c>
      <c r="K44" s="46" t="s">
        <v>114</v>
      </c>
      <c r="L44" s="46" t="s">
        <v>105</v>
      </c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4.25" customHeight="1">
      <c r="A45" s="45" t="s">
        <v>230</v>
      </c>
      <c r="B45" s="46">
        <v>4546</v>
      </c>
      <c r="C45" s="47" t="s">
        <v>230</v>
      </c>
      <c r="D45" s="48">
        <v>52356</v>
      </c>
      <c r="E45" s="46" t="s">
        <v>231</v>
      </c>
      <c r="F45" s="46" t="s">
        <v>232</v>
      </c>
      <c r="G45" s="46" t="s">
        <v>230</v>
      </c>
      <c r="H45" s="46">
        <v>4546</v>
      </c>
      <c r="I45" s="49" t="s">
        <v>155</v>
      </c>
      <c r="J45" s="46" t="s">
        <v>156</v>
      </c>
      <c r="K45" s="46" t="s">
        <v>114</v>
      </c>
      <c r="L45" s="46" t="s">
        <v>105</v>
      </c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4.25" customHeight="1">
      <c r="A46" s="45" t="s">
        <v>233</v>
      </c>
      <c r="B46" s="46">
        <v>3762</v>
      </c>
      <c r="C46" s="47" t="s">
        <v>233</v>
      </c>
      <c r="D46" s="48" t="s">
        <v>234</v>
      </c>
      <c r="E46" s="46" t="s">
        <v>108</v>
      </c>
      <c r="F46" s="46" t="s">
        <v>109</v>
      </c>
      <c r="G46" s="46" t="s">
        <v>233</v>
      </c>
      <c r="H46" s="46">
        <v>3762</v>
      </c>
      <c r="I46" s="49" t="s">
        <v>110</v>
      </c>
      <c r="J46" s="46" t="s">
        <v>111</v>
      </c>
      <c r="K46" s="46" t="s">
        <v>114</v>
      </c>
      <c r="L46" s="46" t="s">
        <v>105</v>
      </c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4.25" customHeight="1">
      <c r="A47" s="45" t="s">
        <v>235</v>
      </c>
      <c r="B47" s="46">
        <v>4815</v>
      </c>
      <c r="C47" s="47" t="s">
        <v>235</v>
      </c>
      <c r="D47" s="48">
        <v>76364</v>
      </c>
      <c r="E47" s="46" t="s">
        <v>153</v>
      </c>
      <c r="F47" s="46" t="s">
        <v>154</v>
      </c>
      <c r="G47" s="46" t="s">
        <v>235</v>
      </c>
      <c r="H47" s="46">
        <v>4815</v>
      </c>
      <c r="I47" s="49" t="s">
        <v>155</v>
      </c>
      <c r="J47" s="46" t="s">
        <v>156</v>
      </c>
      <c r="K47" s="46" t="s">
        <v>114</v>
      </c>
      <c r="L47" s="46" t="s">
        <v>105</v>
      </c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4.25" customHeight="1">
      <c r="A48" s="45" t="s">
        <v>236</v>
      </c>
      <c r="B48" s="46">
        <v>3792</v>
      </c>
      <c r="C48" s="47" t="s">
        <v>237</v>
      </c>
      <c r="D48" s="48" t="s">
        <v>238</v>
      </c>
      <c r="E48" s="46" t="s">
        <v>239</v>
      </c>
      <c r="F48" s="46" t="s">
        <v>240</v>
      </c>
      <c r="G48" s="46" t="s">
        <v>236</v>
      </c>
      <c r="H48" s="46">
        <v>3792</v>
      </c>
      <c r="I48" s="49" t="s">
        <v>128</v>
      </c>
      <c r="J48" s="46" t="s">
        <v>129</v>
      </c>
      <c r="K48" s="46" t="s">
        <v>104</v>
      </c>
      <c r="L48" s="46" t="s">
        <v>105</v>
      </c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4.25" customHeight="1">
      <c r="A49" s="45" t="s">
        <v>241</v>
      </c>
      <c r="B49" s="46">
        <v>3783</v>
      </c>
      <c r="C49" s="47" t="s">
        <v>241</v>
      </c>
      <c r="D49" s="48">
        <v>23417</v>
      </c>
      <c r="E49" s="46" t="s">
        <v>192</v>
      </c>
      <c r="F49" s="46" t="s">
        <v>193</v>
      </c>
      <c r="G49" s="46" t="s">
        <v>241</v>
      </c>
      <c r="H49" s="46">
        <v>3783</v>
      </c>
      <c r="I49" s="49" t="s">
        <v>128</v>
      </c>
      <c r="J49" s="46" t="s">
        <v>129</v>
      </c>
      <c r="K49" s="46" t="s">
        <v>114</v>
      </c>
      <c r="L49" s="46" t="s">
        <v>105</v>
      </c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4.25" customHeight="1">
      <c r="A50" s="45" t="s">
        <v>242</v>
      </c>
      <c r="B50" s="46">
        <v>3768</v>
      </c>
      <c r="C50" s="47" t="s">
        <v>242</v>
      </c>
      <c r="D50" s="48">
        <v>13430</v>
      </c>
      <c r="E50" s="46" t="s">
        <v>145</v>
      </c>
      <c r="F50" s="46" t="s">
        <v>146</v>
      </c>
      <c r="G50" s="46" t="s">
        <v>242</v>
      </c>
      <c r="H50" s="46">
        <v>3768</v>
      </c>
      <c r="I50" s="49" t="s">
        <v>128</v>
      </c>
      <c r="J50" s="46" t="s">
        <v>129</v>
      </c>
      <c r="K50" s="46" t="s">
        <v>114</v>
      </c>
      <c r="L50" s="46" t="s">
        <v>105</v>
      </c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4.25" customHeight="1">
      <c r="A51" s="45" t="s">
        <v>243</v>
      </c>
      <c r="B51" s="46">
        <v>3794</v>
      </c>
      <c r="C51" s="47" t="s">
        <v>243</v>
      </c>
      <c r="D51" s="48" t="s">
        <v>244</v>
      </c>
      <c r="E51" s="46" t="s">
        <v>188</v>
      </c>
      <c r="F51" s="46" t="s">
        <v>189</v>
      </c>
      <c r="G51" s="46" t="s">
        <v>243</v>
      </c>
      <c r="H51" s="46">
        <v>3794</v>
      </c>
      <c r="I51" s="49" t="s">
        <v>128</v>
      </c>
      <c r="J51" s="46" t="s">
        <v>129</v>
      </c>
      <c r="K51" s="46" t="s">
        <v>104</v>
      </c>
      <c r="L51" s="46" t="s">
        <v>105</v>
      </c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4.25" customHeight="1">
      <c r="A52" s="45" t="s">
        <v>245</v>
      </c>
      <c r="B52" s="46">
        <v>3793</v>
      </c>
      <c r="C52" s="47" t="s">
        <v>245</v>
      </c>
      <c r="D52" s="48">
        <v>44430</v>
      </c>
      <c r="E52" s="46" t="s">
        <v>239</v>
      </c>
      <c r="F52" s="46" t="s">
        <v>240</v>
      </c>
      <c r="G52" s="46" t="s">
        <v>245</v>
      </c>
      <c r="H52" s="46">
        <v>3793</v>
      </c>
      <c r="I52" s="49" t="s">
        <v>128</v>
      </c>
      <c r="J52" s="46" t="s">
        <v>129</v>
      </c>
      <c r="K52" s="46" t="s">
        <v>114</v>
      </c>
      <c r="L52" s="46" t="s">
        <v>105</v>
      </c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4.25" customHeight="1">
      <c r="A53" s="45" t="s">
        <v>246</v>
      </c>
      <c r="B53" s="46">
        <v>3960</v>
      </c>
      <c r="C53" s="47" t="s">
        <v>246</v>
      </c>
      <c r="D53" s="48" t="s">
        <v>247</v>
      </c>
      <c r="E53" s="46" t="s">
        <v>126</v>
      </c>
      <c r="F53" s="46" t="s">
        <v>127</v>
      </c>
      <c r="G53" s="46" t="s">
        <v>246</v>
      </c>
      <c r="H53" s="46">
        <v>3960</v>
      </c>
      <c r="I53" s="49" t="s">
        <v>128</v>
      </c>
      <c r="J53" s="46" t="s">
        <v>129</v>
      </c>
      <c r="K53" s="46" t="s">
        <v>114</v>
      </c>
      <c r="L53" s="46" t="s">
        <v>105</v>
      </c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4.25" customHeight="1">
      <c r="A54" s="45" t="s">
        <v>248</v>
      </c>
      <c r="B54" s="46">
        <v>3774</v>
      </c>
      <c r="C54" s="47" t="s">
        <v>248</v>
      </c>
      <c r="D54" s="48">
        <v>17001</v>
      </c>
      <c r="E54" s="46" t="s">
        <v>159</v>
      </c>
      <c r="F54" s="46" t="s">
        <v>160</v>
      </c>
      <c r="G54" s="46" t="s">
        <v>248</v>
      </c>
      <c r="H54" s="46">
        <v>3774</v>
      </c>
      <c r="I54" s="49" t="s">
        <v>110</v>
      </c>
      <c r="J54" s="46" t="s">
        <v>111</v>
      </c>
      <c r="K54" s="46" t="s">
        <v>114</v>
      </c>
      <c r="L54" s="46" t="s">
        <v>105</v>
      </c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4.25" customHeight="1">
      <c r="A55" s="45" t="s">
        <v>249</v>
      </c>
      <c r="B55" s="46">
        <v>3759</v>
      </c>
      <c r="C55" s="47" t="s">
        <v>249</v>
      </c>
      <c r="D55" s="48" t="s">
        <v>250</v>
      </c>
      <c r="E55" s="46" t="s">
        <v>108</v>
      </c>
      <c r="F55" s="46" t="s">
        <v>109</v>
      </c>
      <c r="G55" s="46" t="s">
        <v>249</v>
      </c>
      <c r="H55" s="46">
        <v>3759</v>
      </c>
      <c r="I55" s="49" t="s">
        <v>110</v>
      </c>
      <c r="J55" s="46" t="s">
        <v>111</v>
      </c>
      <c r="K55" s="46" t="s">
        <v>114</v>
      </c>
      <c r="L55" s="46" t="s">
        <v>105</v>
      </c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4.25" customHeight="1">
      <c r="A56" s="45" t="s">
        <v>251</v>
      </c>
      <c r="B56" s="46">
        <v>3796</v>
      </c>
      <c r="C56" s="47" t="s">
        <v>251</v>
      </c>
      <c r="D56" s="48" t="s">
        <v>252</v>
      </c>
      <c r="E56" s="46" t="s">
        <v>253</v>
      </c>
      <c r="F56" s="46" t="s">
        <v>254</v>
      </c>
      <c r="G56" s="46" t="s">
        <v>251</v>
      </c>
      <c r="H56" s="46">
        <v>3796</v>
      </c>
      <c r="I56" s="49" t="s">
        <v>119</v>
      </c>
      <c r="J56" s="46" t="s">
        <v>120</v>
      </c>
      <c r="K56" s="46" t="s">
        <v>104</v>
      </c>
      <c r="L56" s="46" t="s">
        <v>105</v>
      </c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4.25" customHeight="1">
      <c r="A57" s="45" t="s">
        <v>255</v>
      </c>
      <c r="B57" s="46">
        <v>3782</v>
      </c>
      <c r="C57" s="47" t="s">
        <v>255</v>
      </c>
      <c r="D57" s="48">
        <v>23001</v>
      </c>
      <c r="E57" s="46" t="s">
        <v>192</v>
      </c>
      <c r="F57" s="46" t="s">
        <v>193</v>
      </c>
      <c r="G57" s="46" t="s">
        <v>255</v>
      </c>
      <c r="H57" s="46">
        <v>3782</v>
      </c>
      <c r="I57" s="49" t="s">
        <v>128</v>
      </c>
      <c r="J57" s="46" t="s">
        <v>129</v>
      </c>
      <c r="K57" s="46" t="s">
        <v>114</v>
      </c>
      <c r="L57" s="46" t="s">
        <v>105</v>
      </c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4.25" customHeight="1">
      <c r="A58" s="45" t="s">
        <v>256</v>
      </c>
      <c r="B58" s="46">
        <v>10857</v>
      </c>
      <c r="C58" s="47" t="s">
        <v>256</v>
      </c>
      <c r="D58" s="48">
        <v>25473</v>
      </c>
      <c r="E58" s="46" t="s">
        <v>181</v>
      </c>
      <c r="F58" s="46" t="s">
        <v>182</v>
      </c>
      <c r="G58" s="46" t="s">
        <v>256</v>
      </c>
      <c r="H58" s="46">
        <v>10857</v>
      </c>
      <c r="I58" s="49" t="s">
        <v>133</v>
      </c>
      <c r="J58" s="46" t="s">
        <v>134</v>
      </c>
      <c r="K58" s="46" t="s">
        <v>114</v>
      </c>
      <c r="L58" s="46" t="s">
        <v>105</v>
      </c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4.25" customHeight="1">
      <c r="A59" s="45" t="s">
        <v>257</v>
      </c>
      <c r="B59" s="46">
        <v>3798</v>
      </c>
      <c r="C59" s="47" t="s">
        <v>257</v>
      </c>
      <c r="D59" s="48" t="s">
        <v>258</v>
      </c>
      <c r="E59" s="46" t="s">
        <v>231</v>
      </c>
      <c r="F59" s="46" t="s">
        <v>232</v>
      </c>
      <c r="G59" s="46" t="s">
        <v>257</v>
      </c>
      <c r="H59" s="46">
        <v>3798</v>
      </c>
      <c r="I59" s="49" t="s">
        <v>155</v>
      </c>
      <c r="J59" s="46" t="s">
        <v>156</v>
      </c>
      <c r="K59" s="46" t="s">
        <v>104</v>
      </c>
      <c r="L59" s="46" t="s">
        <v>105</v>
      </c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4.25" customHeight="1">
      <c r="A60" s="45" t="s">
        <v>259</v>
      </c>
      <c r="B60" s="46">
        <v>3791</v>
      </c>
      <c r="C60" s="47" t="s">
        <v>259</v>
      </c>
      <c r="D60" s="48">
        <v>41001</v>
      </c>
      <c r="E60" s="46" t="s">
        <v>225</v>
      </c>
      <c r="F60" s="46" t="s">
        <v>226</v>
      </c>
      <c r="G60" s="46" t="s">
        <v>259</v>
      </c>
      <c r="H60" s="46">
        <v>3791</v>
      </c>
      <c r="I60" s="49" t="s">
        <v>102</v>
      </c>
      <c r="J60" s="46" t="s">
        <v>103</v>
      </c>
      <c r="K60" s="46" t="s">
        <v>114</v>
      </c>
      <c r="L60" s="46" t="s">
        <v>105</v>
      </c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4.25" customHeight="1">
      <c r="A61" s="45" t="s">
        <v>260</v>
      </c>
      <c r="B61" s="46">
        <v>3801</v>
      </c>
      <c r="C61" s="47" t="s">
        <v>261</v>
      </c>
      <c r="D61" s="48" t="s">
        <v>262</v>
      </c>
      <c r="E61" s="46" t="s">
        <v>195</v>
      </c>
      <c r="F61" s="46" t="s">
        <v>196</v>
      </c>
      <c r="G61" s="46" t="s">
        <v>260</v>
      </c>
      <c r="H61" s="46">
        <v>3801</v>
      </c>
      <c r="I61" s="49" t="s">
        <v>133</v>
      </c>
      <c r="J61" s="46" t="s">
        <v>134</v>
      </c>
      <c r="K61" s="46" t="s">
        <v>104</v>
      </c>
      <c r="L61" s="46" t="s">
        <v>105</v>
      </c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4.25" customHeight="1">
      <c r="A62" s="45" t="s">
        <v>263</v>
      </c>
      <c r="B62" s="46">
        <v>3822</v>
      </c>
      <c r="C62" s="47" t="s">
        <v>263</v>
      </c>
      <c r="D62" s="48">
        <v>76520</v>
      </c>
      <c r="E62" s="46" t="s">
        <v>153</v>
      </c>
      <c r="F62" s="46" t="s">
        <v>154</v>
      </c>
      <c r="G62" s="46" t="s">
        <v>263</v>
      </c>
      <c r="H62" s="46">
        <v>3822</v>
      </c>
      <c r="I62" s="49" t="s">
        <v>155</v>
      </c>
      <c r="J62" s="46" t="s">
        <v>156</v>
      </c>
      <c r="K62" s="46" t="s">
        <v>114</v>
      </c>
      <c r="L62" s="46" t="s">
        <v>105</v>
      </c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4.25" customHeight="1">
      <c r="A63" s="45" t="s">
        <v>8</v>
      </c>
      <c r="B63" s="46">
        <v>3799</v>
      </c>
      <c r="C63" s="47" t="s">
        <v>8</v>
      </c>
      <c r="D63" s="48">
        <v>52001</v>
      </c>
      <c r="E63" s="46" t="s">
        <v>231</v>
      </c>
      <c r="F63" s="46" t="s">
        <v>232</v>
      </c>
      <c r="G63" s="46" t="s">
        <v>8</v>
      </c>
      <c r="H63" s="46">
        <v>3799</v>
      </c>
      <c r="I63" s="49" t="s">
        <v>155</v>
      </c>
      <c r="J63" s="46" t="s">
        <v>156</v>
      </c>
      <c r="K63" s="46" t="s">
        <v>114</v>
      </c>
      <c r="L63" s="46" t="s">
        <v>105</v>
      </c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4.25" customHeight="1">
      <c r="A64" s="45" t="s">
        <v>264</v>
      </c>
      <c r="B64" s="46">
        <v>3806</v>
      </c>
      <c r="C64" s="47" t="s">
        <v>264</v>
      </c>
      <c r="D64" s="48">
        <v>66001</v>
      </c>
      <c r="E64" s="46" t="s">
        <v>200</v>
      </c>
      <c r="F64" s="46" t="s">
        <v>201</v>
      </c>
      <c r="G64" s="46" t="s">
        <v>264</v>
      </c>
      <c r="H64" s="46">
        <v>3806</v>
      </c>
      <c r="I64" s="49" t="s">
        <v>110</v>
      </c>
      <c r="J64" s="46" t="s">
        <v>111</v>
      </c>
      <c r="K64" s="46" t="s">
        <v>114</v>
      </c>
      <c r="L64" s="46" t="s">
        <v>105</v>
      </c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4.25" customHeight="1">
      <c r="A65" s="45" t="s">
        <v>265</v>
      </c>
      <c r="B65" s="46">
        <v>4700</v>
      </c>
      <c r="C65" s="47" t="s">
        <v>265</v>
      </c>
      <c r="D65" s="48">
        <v>68547</v>
      </c>
      <c r="E65" s="46" t="s">
        <v>131</v>
      </c>
      <c r="F65" s="46" t="s">
        <v>132</v>
      </c>
      <c r="G65" s="46" t="s">
        <v>265</v>
      </c>
      <c r="H65" s="46">
        <v>4700</v>
      </c>
      <c r="I65" s="49" t="s">
        <v>133</v>
      </c>
      <c r="J65" s="46" t="s">
        <v>134</v>
      </c>
      <c r="K65" s="46" t="s">
        <v>114</v>
      </c>
      <c r="L65" s="46" t="s">
        <v>105</v>
      </c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4.25" customHeight="1">
      <c r="A66" s="45" t="s">
        <v>266</v>
      </c>
      <c r="B66" s="46">
        <v>4436</v>
      </c>
      <c r="C66" s="47" t="s">
        <v>266</v>
      </c>
      <c r="D66" s="48">
        <v>41551</v>
      </c>
      <c r="E66" s="46" t="s">
        <v>225</v>
      </c>
      <c r="F66" s="46" t="s">
        <v>226</v>
      </c>
      <c r="G66" s="46" t="s">
        <v>266</v>
      </c>
      <c r="H66" s="46">
        <v>4436</v>
      </c>
      <c r="I66" s="49" t="s">
        <v>102</v>
      </c>
      <c r="J66" s="46" t="s">
        <v>103</v>
      </c>
      <c r="K66" s="46" t="s">
        <v>114</v>
      </c>
      <c r="L66" s="46" t="s">
        <v>105</v>
      </c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4.25" customHeight="1">
      <c r="A67" s="45" t="s">
        <v>267</v>
      </c>
      <c r="B67" s="46">
        <v>3778</v>
      </c>
      <c r="C67" s="47" t="s">
        <v>267</v>
      </c>
      <c r="D67" s="48">
        <v>19001</v>
      </c>
      <c r="E67" s="46" t="s">
        <v>174</v>
      </c>
      <c r="F67" s="46" t="s">
        <v>175</v>
      </c>
      <c r="G67" s="46" t="s">
        <v>267</v>
      </c>
      <c r="H67" s="46">
        <v>3778</v>
      </c>
      <c r="I67" s="49" t="s">
        <v>155</v>
      </c>
      <c r="J67" s="46" t="s">
        <v>156</v>
      </c>
      <c r="K67" s="46" t="s">
        <v>114</v>
      </c>
      <c r="L67" s="46" t="s">
        <v>105</v>
      </c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4.25" customHeight="1">
      <c r="A68" s="45" t="s">
        <v>268</v>
      </c>
      <c r="B68" s="46">
        <v>3826</v>
      </c>
      <c r="C68" s="47" t="s">
        <v>268</v>
      </c>
      <c r="D68" s="48" t="s">
        <v>269</v>
      </c>
      <c r="E68" s="46" t="s">
        <v>270</v>
      </c>
      <c r="F68" s="46" t="s">
        <v>271</v>
      </c>
      <c r="G68" s="46" t="s">
        <v>268</v>
      </c>
      <c r="H68" s="46">
        <v>3826</v>
      </c>
      <c r="I68" s="49" t="s">
        <v>102</v>
      </c>
      <c r="J68" s="46" t="s">
        <v>103</v>
      </c>
      <c r="K68" s="46" t="s">
        <v>104</v>
      </c>
      <c r="L68" s="46" t="s">
        <v>105</v>
      </c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4.25" customHeight="1">
      <c r="A69" s="45" t="s">
        <v>272</v>
      </c>
      <c r="B69" s="46">
        <v>4382</v>
      </c>
      <c r="C69" s="47" t="s">
        <v>272</v>
      </c>
      <c r="D69" s="48">
        <v>27001</v>
      </c>
      <c r="E69" s="46" t="s">
        <v>185</v>
      </c>
      <c r="F69" s="46" t="s">
        <v>186</v>
      </c>
      <c r="G69" s="46" t="s">
        <v>272</v>
      </c>
      <c r="H69" s="46">
        <v>4382</v>
      </c>
      <c r="I69" s="49" t="s">
        <v>155</v>
      </c>
      <c r="J69" s="46" t="s">
        <v>156</v>
      </c>
      <c r="K69" s="46" t="s">
        <v>114</v>
      </c>
      <c r="L69" s="46" t="s">
        <v>105</v>
      </c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4.25" customHeight="1">
      <c r="A70" s="45" t="s">
        <v>273</v>
      </c>
      <c r="B70" s="46">
        <v>3803</v>
      </c>
      <c r="C70" s="47" t="s">
        <v>273</v>
      </c>
      <c r="D70" s="48" t="s">
        <v>274</v>
      </c>
      <c r="E70" s="46" t="s">
        <v>122</v>
      </c>
      <c r="F70" s="46" t="s">
        <v>123</v>
      </c>
      <c r="G70" s="46" t="s">
        <v>273</v>
      </c>
      <c r="H70" s="46">
        <v>3803</v>
      </c>
      <c r="I70" s="49" t="s">
        <v>110</v>
      </c>
      <c r="J70" s="46" t="s">
        <v>111</v>
      </c>
      <c r="K70" s="46" t="s">
        <v>104</v>
      </c>
      <c r="L70" s="46" t="s">
        <v>105</v>
      </c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4.25" customHeight="1">
      <c r="A71" s="45" t="s">
        <v>275</v>
      </c>
      <c r="B71" s="46">
        <v>4449</v>
      </c>
      <c r="C71" s="47" t="s">
        <v>275</v>
      </c>
      <c r="D71" s="48">
        <v>44001</v>
      </c>
      <c r="E71" s="46" t="s">
        <v>239</v>
      </c>
      <c r="F71" s="46" t="s">
        <v>240</v>
      </c>
      <c r="G71" s="46" t="s">
        <v>275</v>
      </c>
      <c r="H71" s="46">
        <v>4449</v>
      </c>
      <c r="I71" s="49" t="s">
        <v>128</v>
      </c>
      <c r="J71" s="46" t="s">
        <v>129</v>
      </c>
      <c r="K71" s="46" t="s">
        <v>114</v>
      </c>
      <c r="L71" s="46" t="s">
        <v>105</v>
      </c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4.25" customHeight="1">
      <c r="A72" s="45" t="s">
        <v>276</v>
      </c>
      <c r="B72" s="46">
        <v>7609</v>
      </c>
      <c r="C72" s="47" t="s">
        <v>276</v>
      </c>
      <c r="D72" s="48" t="s">
        <v>277</v>
      </c>
      <c r="E72" s="46" t="s">
        <v>108</v>
      </c>
      <c r="F72" s="46" t="s">
        <v>109</v>
      </c>
      <c r="G72" s="46" t="s">
        <v>276</v>
      </c>
      <c r="H72" s="46">
        <v>7609</v>
      </c>
      <c r="I72" s="49" t="s">
        <v>110</v>
      </c>
      <c r="J72" s="46" t="s">
        <v>111</v>
      </c>
      <c r="K72" s="46" t="s">
        <v>114</v>
      </c>
      <c r="L72" s="46" t="s">
        <v>105</v>
      </c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4.25" customHeight="1">
      <c r="A73" s="45" t="s">
        <v>278</v>
      </c>
      <c r="B73" s="46">
        <v>3805</v>
      </c>
      <c r="C73" s="47" t="s">
        <v>278</v>
      </c>
      <c r="D73" s="48" t="s">
        <v>279</v>
      </c>
      <c r="E73" s="46" t="s">
        <v>200</v>
      </c>
      <c r="F73" s="46" t="s">
        <v>201</v>
      </c>
      <c r="G73" s="46" t="s">
        <v>278</v>
      </c>
      <c r="H73" s="46">
        <v>3805</v>
      </c>
      <c r="I73" s="49" t="s">
        <v>110</v>
      </c>
      <c r="J73" s="46" t="s">
        <v>111</v>
      </c>
      <c r="K73" s="46" t="s">
        <v>104</v>
      </c>
      <c r="L73" s="46" t="s">
        <v>105</v>
      </c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4.25" customHeight="1">
      <c r="A74" s="45" t="s">
        <v>280</v>
      </c>
      <c r="B74" s="46">
        <v>7740</v>
      </c>
      <c r="C74" s="47" t="s">
        <v>280</v>
      </c>
      <c r="D74" s="48" t="s">
        <v>281</v>
      </c>
      <c r="E74" s="46" t="s">
        <v>108</v>
      </c>
      <c r="F74" s="46" t="s">
        <v>109</v>
      </c>
      <c r="G74" s="46" t="s">
        <v>280</v>
      </c>
      <c r="H74" s="46">
        <v>7740</v>
      </c>
      <c r="I74" s="49" t="s">
        <v>110</v>
      </c>
      <c r="J74" s="46" t="s">
        <v>111</v>
      </c>
      <c r="K74" s="46" t="s">
        <v>114</v>
      </c>
      <c r="L74" s="46" t="s">
        <v>105</v>
      </c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4.25" customHeight="1">
      <c r="A75" s="45" t="s">
        <v>282</v>
      </c>
      <c r="B75" s="46">
        <v>3784</v>
      </c>
      <c r="C75" s="47" t="s">
        <v>282</v>
      </c>
      <c r="D75" s="48">
        <v>23660</v>
      </c>
      <c r="E75" s="46" t="s">
        <v>192</v>
      </c>
      <c r="F75" s="46" t="s">
        <v>193</v>
      </c>
      <c r="G75" s="46" t="s">
        <v>282</v>
      </c>
      <c r="H75" s="46">
        <v>3784</v>
      </c>
      <c r="I75" s="49" t="s">
        <v>128</v>
      </c>
      <c r="J75" s="46" t="s">
        <v>129</v>
      </c>
      <c r="K75" s="46" t="s">
        <v>114</v>
      </c>
      <c r="L75" s="46" t="s">
        <v>105</v>
      </c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4.25" customHeight="1">
      <c r="A76" s="45" t="s">
        <v>283</v>
      </c>
      <c r="B76" s="46">
        <v>3827</v>
      </c>
      <c r="C76" s="47" t="s">
        <v>284</v>
      </c>
      <c r="D76" s="48" t="s">
        <v>285</v>
      </c>
      <c r="E76" s="46" t="s">
        <v>286</v>
      </c>
      <c r="F76" s="46" t="s">
        <v>287</v>
      </c>
      <c r="G76" s="46" t="s">
        <v>283</v>
      </c>
      <c r="H76" s="46">
        <v>3827</v>
      </c>
      <c r="I76" s="49" t="s">
        <v>128</v>
      </c>
      <c r="J76" s="46" t="s">
        <v>129</v>
      </c>
      <c r="K76" s="46" t="s">
        <v>104</v>
      </c>
      <c r="L76" s="46" t="s">
        <v>105</v>
      </c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4.25" customHeight="1">
      <c r="A77" s="45" t="s">
        <v>288</v>
      </c>
      <c r="B77" s="46">
        <v>4911</v>
      </c>
      <c r="C77" s="47" t="s">
        <v>289</v>
      </c>
      <c r="D77" s="48">
        <v>47001</v>
      </c>
      <c r="E77" s="46" t="s">
        <v>188</v>
      </c>
      <c r="F77" s="46" t="s">
        <v>189</v>
      </c>
      <c r="G77" s="46" t="s">
        <v>288</v>
      </c>
      <c r="H77" s="46">
        <v>4911</v>
      </c>
      <c r="I77" s="49" t="s">
        <v>128</v>
      </c>
      <c r="J77" s="46" t="s">
        <v>129</v>
      </c>
      <c r="K77" s="46" t="s">
        <v>114</v>
      </c>
      <c r="L77" s="46" t="s">
        <v>105</v>
      </c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4.25" customHeight="1">
      <c r="A78" s="45" t="s">
        <v>290</v>
      </c>
      <c r="B78" s="46">
        <v>3808</v>
      </c>
      <c r="C78" s="47" t="s">
        <v>290</v>
      </c>
      <c r="D78" s="48" t="s">
        <v>291</v>
      </c>
      <c r="E78" s="46" t="s">
        <v>131</v>
      </c>
      <c r="F78" s="46" t="s">
        <v>132</v>
      </c>
      <c r="G78" s="46" t="s">
        <v>290</v>
      </c>
      <c r="H78" s="46">
        <v>3808</v>
      </c>
      <c r="I78" s="49" t="s">
        <v>133</v>
      </c>
      <c r="J78" s="46" t="s">
        <v>134</v>
      </c>
      <c r="K78" s="46" t="s">
        <v>104</v>
      </c>
      <c r="L78" s="46" t="s">
        <v>105</v>
      </c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4.25" customHeight="1">
      <c r="A79" s="45" t="s">
        <v>292</v>
      </c>
      <c r="B79" s="46">
        <v>3814</v>
      </c>
      <c r="C79" s="47" t="s">
        <v>292</v>
      </c>
      <c r="D79" s="48">
        <v>70001</v>
      </c>
      <c r="E79" s="46" t="s">
        <v>293</v>
      </c>
      <c r="F79" s="46" t="s">
        <v>294</v>
      </c>
      <c r="G79" s="46" t="s">
        <v>292</v>
      </c>
      <c r="H79" s="46">
        <v>3814</v>
      </c>
      <c r="I79" s="49" t="s">
        <v>128</v>
      </c>
      <c r="J79" s="46" t="s">
        <v>129</v>
      </c>
      <c r="K79" s="46" t="s">
        <v>114</v>
      </c>
      <c r="L79" s="46" t="s">
        <v>105</v>
      </c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4.25" customHeight="1">
      <c r="A80" s="45" t="s">
        <v>295</v>
      </c>
      <c r="B80" s="46">
        <v>3788</v>
      </c>
      <c r="C80" s="47" t="s">
        <v>295</v>
      </c>
      <c r="D80" s="48">
        <v>25754</v>
      </c>
      <c r="E80" s="46" t="s">
        <v>181</v>
      </c>
      <c r="F80" s="46" t="s">
        <v>182</v>
      </c>
      <c r="G80" s="46" t="s">
        <v>295</v>
      </c>
      <c r="H80" s="46">
        <v>3788</v>
      </c>
      <c r="I80" s="49" t="s">
        <v>133</v>
      </c>
      <c r="J80" s="46" t="s">
        <v>134</v>
      </c>
      <c r="K80" s="46" t="s">
        <v>114</v>
      </c>
      <c r="L80" s="46" t="s">
        <v>105</v>
      </c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4.25" customHeight="1">
      <c r="A81" s="45" t="s">
        <v>296</v>
      </c>
      <c r="B81" s="46">
        <v>3772</v>
      </c>
      <c r="C81" s="47" t="s">
        <v>296</v>
      </c>
      <c r="D81" s="48">
        <v>15759</v>
      </c>
      <c r="E81" s="46" t="s">
        <v>149</v>
      </c>
      <c r="F81" s="46" t="s">
        <v>150</v>
      </c>
      <c r="G81" s="46" t="s">
        <v>296</v>
      </c>
      <c r="H81" s="46">
        <v>3772</v>
      </c>
      <c r="I81" s="49" t="s">
        <v>133</v>
      </c>
      <c r="J81" s="46" t="s">
        <v>134</v>
      </c>
      <c r="K81" s="46" t="s">
        <v>114</v>
      </c>
      <c r="L81" s="46" t="s">
        <v>105</v>
      </c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4.25" customHeight="1">
      <c r="A82" s="45" t="s">
        <v>297</v>
      </c>
      <c r="B82" s="46">
        <v>3765</v>
      </c>
      <c r="C82" s="47" t="s">
        <v>297</v>
      </c>
      <c r="D82" s="48" t="s">
        <v>298</v>
      </c>
      <c r="E82" s="46" t="s">
        <v>126</v>
      </c>
      <c r="F82" s="46" t="s">
        <v>127</v>
      </c>
      <c r="G82" s="46" t="s">
        <v>297</v>
      </c>
      <c r="H82" s="46">
        <v>3765</v>
      </c>
      <c r="I82" s="49" t="s">
        <v>128</v>
      </c>
      <c r="J82" s="46" t="s">
        <v>129</v>
      </c>
      <c r="K82" s="46" t="s">
        <v>114</v>
      </c>
      <c r="L82" s="46" t="s">
        <v>105</v>
      </c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4.25" customHeight="1">
      <c r="A83" s="45" t="s">
        <v>299</v>
      </c>
      <c r="B83" s="46">
        <v>3813</v>
      </c>
      <c r="C83" s="47" t="s">
        <v>299</v>
      </c>
      <c r="D83" s="48" t="s">
        <v>300</v>
      </c>
      <c r="E83" s="46" t="s">
        <v>293</v>
      </c>
      <c r="F83" s="46" t="s">
        <v>294</v>
      </c>
      <c r="G83" s="46" t="s">
        <v>299</v>
      </c>
      <c r="H83" s="46">
        <v>3813</v>
      </c>
      <c r="I83" s="49" t="s">
        <v>128</v>
      </c>
      <c r="J83" s="46" t="s">
        <v>129</v>
      </c>
      <c r="K83" s="46" t="s">
        <v>104</v>
      </c>
      <c r="L83" s="46" t="s">
        <v>105</v>
      </c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4.25" customHeight="1">
      <c r="A84" s="45" t="s">
        <v>301</v>
      </c>
      <c r="B84" s="46">
        <v>3815</v>
      </c>
      <c r="C84" s="47" t="s">
        <v>301</v>
      </c>
      <c r="D84" s="48" t="s">
        <v>302</v>
      </c>
      <c r="E84" s="46" t="s">
        <v>228</v>
      </c>
      <c r="F84" s="46" t="s">
        <v>229</v>
      </c>
      <c r="G84" s="46" t="s">
        <v>301</v>
      </c>
      <c r="H84" s="46">
        <v>3815</v>
      </c>
      <c r="I84" s="49" t="s">
        <v>102</v>
      </c>
      <c r="J84" s="46" t="s">
        <v>103</v>
      </c>
      <c r="K84" s="46" t="s">
        <v>104</v>
      </c>
      <c r="L84" s="46" t="s">
        <v>105</v>
      </c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4.25" customHeight="1">
      <c r="A85" s="45" t="s">
        <v>303</v>
      </c>
      <c r="B85" s="46">
        <v>3823</v>
      </c>
      <c r="C85" s="47" t="s">
        <v>303</v>
      </c>
      <c r="D85" s="48">
        <v>76834</v>
      </c>
      <c r="E85" s="46" t="s">
        <v>153</v>
      </c>
      <c r="F85" s="46" t="s">
        <v>154</v>
      </c>
      <c r="G85" s="46" t="s">
        <v>303</v>
      </c>
      <c r="H85" s="46">
        <v>3823</v>
      </c>
      <c r="I85" s="49" t="s">
        <v>155</v>
      </c>
      <c r="J85" s="46" t="s">
        <v>156</v>
      </c>
      <c r="K85" s="46" t="s">
        <v>114</v>
      </c>
      <c r="L85" s="46" t="s">
        <v>105</v>
      </c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4.25" customHeight="1">
      <c r="A86" s="45" t="s">
        <v>304</v>
      </c>
      <c r="B86" s="46">
        <v>3800</v>
      </c>
      <c r="C86" s="47" t="s">
        <v>304</v>
      </c>
      <c r="D86" s="48">
        <v>52835</v>
      </c>
      <c r="E86" s="46" t="s">
        <v>231</v>
      </c>
      <c r="F86" s="46" t="s">
        <v>232</v>
      </c>
      <c r="G86" s="46" t="s">
        <v>304</v>
      </c>
      <c r="H86" s="46">
        <v>3800</v>
      </c>
      <c r="I86" s="49" t="s">
        <v>155</v>
      </c>
      <c r="J86" s="46" t="s">
        <v>156</v>
      </c>
      <c r="K86" s="46" t="s">
        <v>114</v>
      </c>
      <c r="L86" s="46" t="s">
        <v>105</v>
      </c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4.25" customHeight="1">
      <c r="A87" s="45" t="s">
        <v>305</v>
      </c>
      <c r="B87" s="46">
        <v>3770</v>
      </c>
      <c r="C87" s="47" t="s">
        <v>305</v>
      </c>
      <c r="D87" s="48">
        <v>15001</v>
      </c>
      <c r="E87" s="46" t="s">
        <v>149</v>
      </c>
      <c r="F87" s="46" t="s">
        <v>150</v>
      </c>
      <c r="G87" s="46" t="s">
        <v>305</v>
      </c>
      <c r="H87" s="46">
        <v>3770</v>
      </c>
      <c r="I87" s="49" t="s">
        <v>133</v>
      </c>
      <c r="J87" s="46" t="s">
        <v>134</v>
      </c>
      <c r="K87" s="46" t="s">
        <v>114</v>
      </c>
      <c r="L87" s="46" t="s">
        <v>105</v>
      </c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4.25" customHeight="1">
      <c r="A88" s="45" t="s">
        <v>306</v>
      </c>
      <c r="B88" s="46">
        <v>3763</v>
      </c>
      <c r="C88" s="47" t="s">
        <v>306</v>
      </c>
      <c r="D88" s="48" t="s">
        <v>307</v>
      </c>
      <c r="E88" s="46" t="s">
        <v>108</v>
      </c>
      <c r="F88" s="46" t="s">
        <v>109</v>
      </c>
      <c r="G88" s="46" t="s">
        <v>306</v>
      </c>
      <c r="H88" s="46">
        <v>3763</v>
      </c>
      <c r="I88" s="49" t="s">
        <v>110</v>
      </c>
      <c r="J88" s="46" t="s">
        <v>111</v>
      </c>
      <c r="K88" s="46" t="s">
        <v>114</v>
      </c>
      <c r="L88" s="46" t="s">
        <v>105</v>
      </c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4.25" customHeight="1">
      <c r="A89" s="45" t="s">
        <v>308</v>
      </c>
      <c r="B89" s="46">
        <v>4460</v>
      </c>
      <c r="C89" s="47" t="s">
        <v>308</v>
      </c>
      <c r="D89" s="48">
        <v>44847</v>
      </c>
      <c r="E89" s="46" t="s">
        <v>239</v>
      </c>
      <c r="F89" s="46" t="s">
        <v>240</v>
      </c>
      <c r="G89" s="46" t="s">
        <v>308</v>
      </c>
      <c r="H89" s="46">
        <v>4460</v>
      </c>
      <c r="I89" s="49" t="s">
        <v>128</v>
      </c>
      <c r="J89" s="46" t="s">
        <v>129</v>
      </c>
      <c r="K89" s="46" t="s">
        <v>114</v>
      </c>
      <c r="L89" s="46" t="s">
        <v>105</v>
      </c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4.25" customHeight="1">
      <c r="A90" s="45" t="s">
        <v>309</v>
      </c>
      <c r="B90" s="46">
        <v>3817</v>
      </c>
      <c r="C90" s="47" t="s">
        <v>310</v>
      </c>
      <c r="D90" s="48" t="s">
        <v>311</v>
      </c>
      <c r="E90" s="46" t="s">
        <v>153</v>
      </c>
      <c r="F90" s="46" t="s">
        <v>154</v>
      </c>
      <c r="G90" s="46" t="s">
        <v>309</v>
      </c>
      <c r="H90" s="46">
        <v>3817</v>
      </c>
      <c r="I90" s="49" t="s">
        <v>155</v>
      </c>
      <c r="J90" s="46" t="s">
        <v>156</v>
      </c>
      <c r="K90" s="46" t="s">
        <v>104</v>
      </c>
      <c r="L90" s="46" t="s">
        <v>105</v>
      </c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4.25" customHeight="1">
      <c r="A91" s="45" t="s">
        <v>312</v>
      </c>
      <c r="B91" s="46">
        <v>3780</v>
      </c>
      <c r="C91" s="47" t="s">
        <v>312</v>
      </c>
      <c r="D91" s="48">
        <v>20001</v>
      </c>
      <c r="E91" s="46" t="s">
        <v>178</v>
      </c>
      <c r="F91" s="46" t="s">
        <v>179</v>
      </c>
      <c r="G91" s="46" t="s">
        <v>312</v>
      </c>
      <c r="H91" s="46">
        <v>3780</v>
      </c>
      <c r="I91" s="49" t="s">
        <v>128</v>
      </c>
      <c r="J91" s="46" t="s">
        <v>129</v>
      </c>
      <c r="K91" s="46" t="s">
        <v>114</v>
      </c>
      <c r="L91" s="46" t="s">
        <v>105</v>
      </c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4.25" customHeight="1">
      <c r="A92" s="45" t="s">
        <v>313</v>
      </c>
      <c r="B92" s="46">
        <v>3831</v>
      </c>
      <c r="C92" s="47" t="s">
        <v>313</v>
      </c>
      <c r="D92" s="48" t="s">
        <v>314</v>
      </c>
      <c r="E92" s="46" t="s">
        <v>315</v>
      </c>
      <c r="F92" s="46" t="s">
        <v>316</v>
      </c>
      <c r="G92" s="46" t="s">
        <v>313</v>
      </c>
      <c r="H92" s="46">
        <v>3831</v>
      </c>
      <c r="I92" s="49" t="s">
        <v>119</v>
      </c>
      <c r="J92" s="46" t="s">
        <v>120</v>
      </c>
      <c r="K92" s="46" t="s">
        <v>104</v>
      </c>
      <c r="L92" s="46" t="s">
        <v>105</v>
      </c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4.25" customHeight="1">
      <c r="A93" s="45" t="s">
        <v>317</v>
      </c>
      <c r="B93" s="46">
        <v>3832</v>
      </c>
      <c r="C93" s="47" t="s">
        <v>317</v>
      </c>
      <c r="D93" s="48" t="s">
        <v>318</v>
      </c>
      <c r="E93" s="46" t="s">
        <v>319</v>
      </c>
      <c r="F93" s="46" t="s">
        <v>320</v>
      </c>
      <c r="G93" s="46" t="s">
        <v>317</v>
      </c>
      <c r="H93" s="46">
        <v>3832</v>
      </c>
      <c r="I93" s="49" t="s">
        <v>119</v>
      </c>
      <c r="J93" s="46" t="s">
        <v>120</v>
      </c>
      <c r="K93" s="46" t="s">
        <v>104</v>
      </c>
      <c r="L93" s="46" t="s">
        <v>105</v>
      </c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4.25" customHeight="1">
      <c r="A94" s="45" t="s">
        <v>321</v>
      </c>
      <c r="B94" s="46">
        <v>3797</v>
      </c>
      <c r="C94" s="47" t="s">
        <v>321</v>
      </c>
      <c r="D94" s="48">
        <v>50001</v>
      </c>
      <c r="E94" s="46" t="s">
        <v>253</v>
      </c>
      <c r="F94" s="46" t="s">
        <v>254</v>
      </c>
      <c r="G94" s="46" t="s">
        <v>321</v>
      </c>
      <c r="H94" s="46">
        <v>3797</v>
      </c>
      <c r="I94" s="49" t="s">
        <v>119</v>
      </c>
      <c r="J94" s="46" t="s">
        <v>120</v>
      </c>
      <c r="K94" s="46" t="s">
        <v>114</v>
      </c>
      <c r="L94" s="46" t="s">
        <v>105</v>
      </c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4.25" customHeight="1">
      <c r="A95" s="45" t="s">
        <v>322</v>
      </c>
      <c r="B95" s="46">
        <v>4841</v>
      </c>
      <c r="C95" s="47" t="s">
        <v>322</v>
      </c>
      <c r="D95" s="48">
        <v>85001</v>
      </c>
      <c r="E95" s="46" t="s">
        <v>170</v>
      </c>
      <c r="F95" s="46" t="s">
        <v>171</v>
      </c>
      <c r="G95" s="46" t="s">
        <v>322</v>
      </c>
      <c r="H95" s="46">
        <v>4841</v>
      </c>
      <c r="I95" s="49" t="s">
        <v>119</v>
      </c>
      <c r="J95" s="46" t="s">
        <v>120</v>
      </c>
      <c r="K95" s="46" t="s">
        <v>114</v>
      </c>
      <c r="L95" s="46" t="s">
        <v>105</v>
      </c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4.25" customHeight="1">
      <c r="A96" s="45" t="s">
        <v>323</v>
      </c>
      <c r="B96" s="46">
        <v>4832</v>
      </c>
      <c r="C96" s="47" t="s">
        <v>323</v>
      </c>
      <c r="D96" s="48" t="s">
        <v>324</v>
      </c>
      <c r="E96" s="46" t="s">
        <v>153</v>
      </c>
      <c r="F96" s="46" t="s">
        <v>154</v>
      </c>
      <c r="G96" s="46" t="s">
        <v>323</v>
      </c>
      <c r="H96" s="46">
        <v>4832</v>
      </c>
      <c r="I96" s="49" t="s">
        <v>155</v>
      </c>
      <c r="J96" s="46" t="s">
        <v>156</v>
      </c>
      <c r="K96" s="46" t="s">
        <v>114</v>
      </c>
      <c r="L96" s="46" t="s">
        <v>105</v>
      </c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4.25" customHeight="1">
      <c r="A97" s="45" t="s">
        <v>325</v>
      </c>
      <c r="B97" s="46">
        <v>10930</v>
      </c>
      <c r="C97" s="47" t="s">
        <v>325</v>
      </c>
      <c r="D97" s="48">
        <v>25899</v>
      </c>
      <c r="E97" s="46" t="s">
        <v>181</v>
      </c>
      <c r="F97" s="46" t="s">
        <v>182</v>
      </c>
      <c r="G97" s="46" t="s">
        <v>325</v>
      </c>
      <c r="H97" s="46">
        <v>10930</v>
      </c>
      <c r="I97" s="49" t="s">
        <v>133</v>
      </c>
      <c r="J97" s="46" t="s">
        <v>134</v>
      </c>
      <c r="K97" s="46" t="s">
        <v>114</v>
      </c>
      <c r="L97" s="46" t="s">
        <v>105</v>
      </c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4.25" customHeight="1">
      <c r="A98" s="45"/>
      <c r="B98" s="46"/>
      <c r="C98" s="46"/>
      <c r="D98" s="48"/>
      <c r="E98" s="46"/>
      <c r="F98" s="46"/>
      <c r="G98" s="46"/>
      <c r="H98" s="46"/>
      <c r="I98" s="49"/>
      <c r="J98" s="46"/>
      <c r="K98" s="46"/>
      <c r="L98" s="46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4.25" customHeight="1">
      <c r="A99" s="45"/>
      <c r="B99" s="46"/>
      <c r="C99" s="46"/>
      <c r="D99" s="48"/>
      <c r="E99" s="46"/>
      <c r="F99" s="46"/>
      <c r="G99" s="46"/>
      <c r="H99" s="46"/>
      <c r="I99" s="49"/>
      <c r="J99" s="46"/>
      <c r="K99" s="46"/>
      <c r="L99" s="46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4.25" customHeight="1">
      <c r="A100" s="45"/>
      <c r="B100" s="46"/>
      <c r="C100" s="46"/>
      <c r="D100" s="48"/>
      <c r="E100" s="46"/>
      <c r="F100" s="48"/>
      <c r="G100" s="46"/>
      <c r="H100" s="46"/>
      <c r="I100" s="49"/>
      <c r="J100" s="46"/>
      <c r="K100" s="46"/>
      <c r="L100" s="46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4.25" customHeight="1">
      <c r="A101" s="45"/>
      <c r="B101" s="46"/>
      <c r="C101" s="46"/>
      <c r="D101" s="48"/>
      <c r="E101" s="46"/>
      <c r="F101" s="48"/>
      <c r="G101" s="46"/>
      <c r="H101" s="46"/>
      <c r="I101" s="49"/>
      <c r="J101" s="46"/>
      <c r="K101" s="46"/>
      <c r="L101" s="46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4.25" customHeight="1">
      <c r="A102" s="45"/>
      <c r="B102" s="46"/>
      <c r="C102" s="46"/>
      <c r="D102" s="48"/>
      <c r="E102" s="46"/>
      <c r="F102" s="48"/>
      <c r="G102" s="46"/>
      <c r="H102" s="46"/>
      <c r="I102" s="49"/>
      <c r="J102" s="46"/>
      <c r="K102" s="46"/>
      <c r="L102" s="46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4.25" customHeight="1">
      <c r="A103" s="45"/>
      <c r="B103" s="46"/>
      <c r="C103" s="46"/>
      <c r="D103" s="48"/>
      <c r="E103" s="46"/>
      <c r="F103" s="48"/>
      <c r="G103" s="46"/>
      <c r="H103" s="46"/>
      <c r="I103" s="49"/>
      <c r="J103" s="46"/>
      <c r="K103" s="46"/>
      <c r="L103" s="46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4.25" customHeight="1">
      <c r="A104" s="45"/>
      <c r="B104" s="46"/>
      <c r="C104" s="46"/>
      <c r="D104" s="48"/>
      <c r="E104" s="46"/>
      <c r="F104" s="48"/>
      <c r="G104" s="46"/>
      <c r="H104" s="46"/>
      <c r="I104" s="49"/>
      <c r="J104" s="46"/>
      <c r="K104" s="46"/>
      <c r="L104" s="46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4.25" customHeight="1">
      <c r="A105" s="45"/>
      <c r="B105" s="46"/>
      <c r="C105" s="46"/>
      <c r="D105" s="48"/>
      <c r="E105" s="46"/>
      <c r="F105" s="48"/>
      <c r="G105" s="46"/>
      <c r="H105" s="46"/>
      <c r="I105" s="49"/>
      <c r="J105" s="46"/>
      <c r="K105" s="46"/>
      <c r="L105" s="46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4.25" customHeight="1">
      <c r="A106" s="45"/>
      <c r="B106" s="46"/>
      <c r="C106" s="46"/>
      <c r="D106" s="48"/>
      <c r="E106" s="46"/>
      <c r="F106" s="48"/>
      <c r="G106" s="46"/>
      <c r="H106" s="46"/>
      <c r="I106" s="49"/>
      <c r="J106" s="46"/>
      <c r="K106" s="46"/>
      <c r="L106" s="46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4.25" customHeight="1">
      <c r="A107" s="45"/>
      <c r="B107" s="46"/>
      <c r="C107" s="46"/>
      <c r="D107" s="48"/>
      <c r="E107" s="46"/>
      <c r="F107" s="48"/>
      <c r="G107" s="46"/>
      <c r="H107" s="46"/>
      <c r="I107" s="49"/>
      <c r="J107" s="46"/>
      <c r="K107" s="46"/>
      <c r="L107" s="46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4.25" customHeight="1">
      <c r="A108" s="45"/>
      <c r="B108" s="46"/>
      <c r="C108" s="46"/>
      <c r="D108" s="48"/>
      <c r="E108" s="46"/>
      <c r="F108" s="48"/>
      <c r="G108" s="46"/>
      <c r="H108" s="46"/>
      <c r="I108" s="49"/>
      <c r="J108" s="46"/>
      <c r="K108" s="46"/>
      <c r="L108" s="46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4.25" customHeight="1">
      <c r="A109" s="45"/>
      <c r="B109" s="46"/>
      <c r="C109" s="46"/>
      <c r="D109" s="48"/>
      <c r="E109" s="46"/>
      <c r="F109" s="48"/>
      <c r="G109" s="46"/>
      <c r="H109" s="46"/>
      <c r="I109" s="49"/>
      <c r="J109" s="46"/>
      <c r="K109" s="46"/>
      <c r="L109" s="46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4.25" customHeight="1">
      <c r="A110" s="45"/>
      <c r="B110" s="46"/>
      <c r="C110" s="46"/>
      <c r="D110" s="48"/>
      <c r="E110" s="46"/>
      <c r="F110" s="48"/>
      <c r="G110" s="46"/>
      <c r="H110" s="46"/>
      <c r="I110" s="49"/>
      <c r="J110" s="46"/>
      <c r="K110" s="46"/>
      <c r="L110" s="46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4.25" customHeight="1">
      <c r="A111" s="45"/>
      <c r="B111" s="46"/>
      <c r="C111" s="46"/>
      <c r="D111" s="48"/>
      <c r="E111" s="46"/>
      <c r="F111" s="48"/>
      <c r="G111" s="46"/>
      <c r="H111" s="46"/>
      <c r="I111" s="49"/>
      <c r="J111" s="46"/>
      <c r="K111" s="46"/>
      <c r="L111" s="46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4.25" customHeight="1">
      <c r="A112" s="45"/>
      <c r="B112" s="46"/>
      <c r="C112" s="46"/>
      <c r="D112" s="48"/>
      <c r="E112" s="46"/>
      <c r="F112" s="48"/>
      <c r="G112" s="46"/>
      <c r="H112" s="46"/>
      <c r="I112" s="49"/>
      <c r="J112" s="46"/>
      <c r="K112" s="46"/>
      <c r="L112" s="46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4.25" customHeight="1">
      <c r="A113" s="45"/>
      <c r="B113" s="46"/>
      <c r="C113" s="46"/>
      <c r="D113" s="48"/>
      <c r="E113" s="46"/>
      <c r="F113" s="48"/>
      <c r="G113" s="46"/>
      <c r="H113" s="46"/>
      <c r="I113" s="49"/>
      <c r="J113" s="46"/>
      <c r="K113" s="46"/>
      <c r="L113" s="46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4.25" customHeight="1">
      <c r="A114" s="45"/>
      <c r="B114" s="46"/>
      <c r="C114" s="46"/>
      <c r="D114" s="48"/>
      <c r="E114" s="46"/>
      <c r="F114" s="48"/>
      <c r="G114" s="46"/>
      <c r="H114" s="46"/>
      <c r="I114" s="49"/>
      <c r="J114" s="46"/>
      <c r="K114" s="46"/>
      <c r="L114" s="46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4.25" customHeight="1">
      <c r="A115" s="45"/>
      <c r="B115" s="46"/>
      <c r="C115" s="46"/>
      <c r="D115" s="48"/>
      <c r="E115" s="46"/>
      <c r="F115" s="48"/>
      <c r="G115" s="46"/>
      <c r="H115" s="46"/>
      <c r="I115" s="49"/>
      <c r="J115" s="46"/>
      <c r="K115" s="46"/>
      <c r="L115" s="46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4.25" customHeight="1">
      <c r="A116" s="45"/>
      <c r="B116" s="46"/>
      <c r="C116" s="46"/>
      <c r="D116" s="48"/>
      <c r="E116" s="46"/>
      <c r="F116" s="48"/>
      <c r="G116" s="46"/>
      <c r="H116" s="46"/>
      <c r="I116" s="49"/>
      <c r="J116" s="46"/>
      <c r="K116" s="46"/>
      <c r="L116" s="46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4.25" customHeight="1">
      <c r="A117" s="45"/>
      <c r="B117" s="46"/>
      <c r="C117" s="46"/>
      <c r="D117" s="48"/>
      <c r="E117" s="46"/>
      <c r="F117" s="48"/>
      <c r="G117" s="46"/>
      <c r="H117" s="46"/>
      <c r="I117" s="49"/>
      <c r="J117" s="46"/>
      <c r="K117" s="46"/>
      <c r="L117" s="46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4.25" customHeight="1">
      <c r="A118" s="45"/>
      <c r="B118" s="46"/>
      <c r="C118" s="46"/>
      <c r="D118" s="48"/>
      <c r="E118" s="46"/>
      <c r="F118" s="48"/>
      <c r="G118" s="46"/>
      <c r="H118" s="46"/>
      <c r="I118" s="49"/>
      <c r="J118" s="46"/>
      <c r="K118" s="46"/>
      <c r="L118" s="46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4.25" customHeight="1">
      <c r="A119" s="45"/>
      <c r="B119" s="46"/>
      <c r="C119" s="46"/>
      <c r="D119" s="48"/>
      <c r="E119" s="46"/>
      <c r="F119" s="48"/>
      <c r="G119" s="46"/>
      <c r="H119" s="46"/>
      <c r="I119" s="49"/>
      <c r="J119" s="46"/>
      <c r="K119" s="46"/>
      <c r="L119" s="46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4.25" customHeight="1">
      <c r="A120" s="45"/>
      <c r="B120" s="46"/>
      <c r="C120" s="46"/>
      <c r="D120" s="48"/>
      <c r="E120" s="46"/>
      <c r="F120" s="48"/>
      <c r="G120" s="46"/>
      <c r="H120" s="46"/>
      <c r="I120" s="49"/>
      <c r="J120" s="46"/>
      <c r="K120" s="46"/>
      <c r="L120" s="46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4.25" customHeight="1">
      <c r="A121" s="45"/>
      <c r="B121" s="46"/>
      <c r="C121" s="46"/>
      <c r="D121" s="48"/>
      <c r="E121" s="46"/>
      <c r="F121" s="48"/>
      <c r="G121" s="46"/>
      <c r="H121" s="46"/>
      <c r="I121" s="49"/>
      <c r="J121" s="46"/>
      <c r="K121" s="46"/>
      <c r="L121" s="46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4.25" customHeight="1">
      <c r="A122" s="45"/>
      <c r="B122" s="46"/>
      <c r="C122" s="46"/>
      <c r="D122" s="48"/>
      <c r="E122" s="46"/>
      <c r="F122" s="48"/>
      <c r="G122" s="46"/>
      <c r="H122" s="46"/>
      <c r="I122" s="49"/>
      <c r="J122" s="46"/>
      <c r="K122" s="46"/>
      <c r="L122" s="46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4.25" customHeight="1">
      <c r="A123" s="45"/>
      <c r="B123" s="46"/>
      <c r="C123" s="46"/>
      <c r="D123" s="48"/>
      <c r="E123" s="46"/>
      <c r="F123" s="48"/>
      <c r="G123" s="46"/>
      <c r="H123" s="46"/>
      <c r="I123" s="49"/>
      <c r="J123" s="46"/>
      <c r="K123" s="46"/>
      <c r="L123" s="46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4.25" customHeight="1">
      <c r="A124" s="45"/>
      <c r="B124" s="46"/>
      <c r="C124" s="46"/>
      <c r="D124" s="48"/>
      <c r="E124" s="46"/>
      <c r="F124" s="48"/>
      <c r="G124" s="46"/>
      <c r="H124" s="46"/>
      <c r="I124" s="49"/>
      <c r="J124" s="46"/>
      <c r="K124" s="46"/>
      <c r="L124" s="46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4.25" customHeight="1">
      <c r="A125" s="45"/>
      <c r="B125" s="46"/>
      <c r="C125" s="46"/>
      <c r="D125" s="48"/>
      <c r="E125" s="46"/>
      <c r="F125" s="48"/>
      <c r="G125" s="46"/>
      <c r="H125" s="46"/>
      <c r="I125" s="49"/>
      <c r="J125" s="46"/>
      <c r="K125" s="46"/>
      <c r="L125" s="46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4.25" customHeight="1">
      <c r="A126" s="45"/>
      <c r="B126" s="46"/>
      <c r="C126" s="46"/>
      <c r="D126" s="48"/>
      <c r="E126" s="46"/>
      <c r="F126" s="48"/>
      <c r="G126" s="46"/>
      <c r="H126" s="46"/>
      <c r="I126" s="49"/>
      <c r="J126" s="46"/>
      <c r="K126" s="46"/>
      <c r="L126" s="46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4.25" customHeight="1">
      <c r="A127" s="45"/>
      <c r="B127" s="46"/>
      <c r="C127" s="46"/>
      <c r="D127" s="48"/>
      <c r="E127" s="46"/>
      <c r="F127" s="48"/>
      <c r="G127" s="46"/>
      <c r="H127" s="46"/>
      <c r="I127" s="49"/>
      <c r="J127" s="46"/>
      <c r="K127" s="46"/>
      <c r="L127" s="46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4.25" customHeight="1">
      <c r="A128" s="45"/>
      <c r="B128" s="46"/>
      <c r="C128" s="46"/>
      <c r="D128" s="48"/>
      <c r="E128" s="46"/>
      <c r="F128" s="48"/>
      <c r="G128" s="46"/>
      <c r="H128" s="46"/>
      <c r="I128" s="49"/>
      <c r="J128" s="46"/>
      <c r="K128" s="46"/>
      <c r="L128" s="46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4.25" customHeight="1">
      <c r="A129" s="45"/>
      <c r="B129" s="46"/>
      <c r="C129" s="46"/>
      <c r="D129" s="48"/>
      <c r="E129" s="46"/>
      <c r="F129" s="48"/>
      <c r="G129" s="46"/>
      <c r="H129" s="46"/>
      <c r="I129" s="49"/>
      <c r="J129" s="46"/>
      <c r="K129" s="46"/>
      <c r="L129" s="46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4.25" customHeight="1">
      <c r="A130" s="45"/>
      <c r="B130" s="46"/>
      <c r="C130" s="46"/>
      <c r="D130" s="48"/>
      <c r="E130" s="46"/>
      <c r="F130" s="48"/>
      <c r="G130" s="46"/>
      <c r="H130" s="46"/>
      <c r="I130" s="49"/>
      <c r="J130" s="46"/>
      <c r="K130" s="46"/>
      <c r="L130" s="46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4.25" customHeight="1">
      <c r="A131" s="45"/>
      <c r="B131" s="46"/>
      <c r="C131" s="46"/>
      <c r="D131" s="46"/>
      <c r="E131" s="46"/>
      <c r="F131" s="46"/>
      <c r="G131" s="46"/>
      <c r="H131" s="46"/>
      <c r="I131" s="49"/>
      <c r="J131" s="46"/>
      <c r="K131" s="46"/>
      <c r="L131" s="46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4.25" customHeight="1">
      <c r="A132" s="45"/>
      <c r="B132" s="46"/>
      <c r="C132" s="46"/>
      <c r="D132" s="46"/>
      <c r="E132" s="46"/>
      <c r="F132" s="46"/>
      <c r="G132" s="46"/>
      <c r="H132" s="46"/>
      <c r="I132" s="49"/>
      <c r="J132" s="46"/>
      <c r="K132" s="46"/>
      <c r="L132" s="46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4.25" customHeight="1">
      <c r="A133" s="45"/>
      <c r="B133" s="46"/>
      <c r="C133" s="46"/>
      <c r="D133" s="46"/>
      <c r="E133" s="46"/>
      <c r="F133" s="46"/>
      <c r="G133" s="46"/>
      <c r="H133" s="46"/>
      <c r="I133" s="49"/>
      <c r="J133" s="46"/>
      <c r="K133" s="46"/>
      <c r="L133" s="46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4.25" customHeight="1">
      <c r="A134" s="45"/>
      <c r="B134" s="46"/>
      <c r="C134" s="46"/>
      <c r="D134" s="46"/>
      <c r="E134" s="46"/>
      <c r="F134" s="46"/>
      <c r="G134" s="46"/>
      <c r="H134" s="46"/>
      <c r="I134" s="49"/>
      <c r="J134" s="46"/>
      <c r="K134" s="46"/>
      <c r="L134" s="46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4.25" customHeight="1">
      <c r="A135" s="45"/>
      <c r="B135" s="46"/>
      <c r="C135" s="46"/>
      <c r="D135" s="46"/>
      <c r="E135" s="46"/>
      <c r="F135" s="46"/>
      <c r="G135" s="46"/>
      <c r="H135" s="46"/>
      <c r="I135" s="49"/>
      <c r="J135" s="46"/>
      <c r="K135" s="46"/>
      <c r="L135" s="46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4.25" customHeight="1">
      <c r="A136" s="45"/>
      <c r="B136" s="46"/>
      <c r="C136" s="46"/>
      <c r="D136" s="46"/>
      <c r="E136" s="46"/>
      <c r="F136" s="46"/>
      <c r="G136" s="46"/>
      <c r="H136" s="46"/>
      <c r="I136" s="49"/>
      <c r="J136" s="46"/>
      <c r="K136" s="46"/>
      <c r="L136" s="46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4.25" customHeight="1">
      <c r="A137" s="45"/>
      <c r="B137" s="46"/>
      <c r="C137" s="46"/>
      <c r="D137" s="46"/>
      <c r="E137" s="46"/>
      <c r="F137" s="46"/>
      <c r="G137" s="46"/>
      <c r="H137" s="46"/>
      <c r="I137" s="49"/>
      <c r="J137" s="46"/>
      <c r="K137" s="46"/>
      <c r="L137" s="46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4.25" customHeight="1">
      <c r="A138" s="45"/>
      <c r="B138" s="46"/>
      <c r="C138" s="46"/>
      <c r="D138" s="46"/>
      <c r="E138" s="46"/>
      <c r="F138" s="46"/>
      <c r="G138" s="46"/>
      <c r="H138" s="46"/>
      <c r="I138" s="49"/>
      <c r="J138" s="46"/>
      <c r="K138" s="46"/>
      <c r="L138" s="46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4.25" customHeight="1">
      <c r="A139" s="45"/>
      <c r="B139" s="46"/>
      <c r="C139" s="46"/>
      <c r="D139" s="46"/>
      <c r="E139" s="46"/>
      <c r="F139" s="46"/>
      <c r="G139" s="46"/>
      <c r="H139" s="46"/>
      <c r="I139" s="49"/>
      <c r="J139" s="46"/>
      <c r="K139" s="46"/>
      <c r="L139" s="46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4.25" customHeight="1">
      <c r="A140" s="45"/>
      <c r="B140" s="46"/>
      <c r="C140" s="46"/>
      <c r="D140" s="46"/>
      <c r="E140" s="46"/>
      <c r="F140" s="46"/>
      <c r="G140" s="46"/>
      <c r="H140" s="46"/>
      <c r="I140" s="49"/>
      <c r="J140" s="46"/>
      <c r="K140" s="46"/>
      <c r="L140" s="46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4.25" customHeight="1">
      <c r="A141" s="45"/>
      <c r="B141" s="46"/>
      <c r="C141" s="46"/>
      <c r="D141" s="46"/>
      <c r="E141" s="46"/>
      <c r="F141" s="46"/>
      <c r="G141" s="46"/>
      <c r="H141" s="46"/>
      <c r="I141" s="49"/>
      <c r="J141" s="46"/>
      <c r="K141" s="46"/>
      <c r="L141" s="46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4.25" customHeight="1">
      <c r="A142" s="45"/>
      <c r="B142" s="46"/>
      <c r="C142" s="46"/>
      <c r="D142" s="46"/>
      <c r="E142" s="46"/>
      <c r="F142" s="46"/>
      <c r="G142" s="46"/>
      <c r="H142" s="46"/>
      <c r="I142" s="49"/>
      <c r="J142" s="46"/>
      <c r="K142" s="46"/>
      <c r="L142" s="46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4.25" customHeight="1">
      <c r="A143" s="45"/>
      <c r="B143" s="46"/>
      <c r="C143" s="46"/>
      <c r="D143" s="46"/>
      <c r="E143" s="46"/>
      <c r="F143" s="46"/>
      <c r="G143" s="46"/>
      <c r="H143" s="46"/>
      <c r="I143" s="49"/>
      <c r="J143" s="46"/>
      <c r="K143" s="46"/>
      <c r="L143" s="46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4.25" customHeight="1">
      <c r="A144" s="45"/>
      <c r="B144" s="46"/>
      <c r="C144" s="46"/>
      <c r="D144" s="46"/>
      <c r="E144" s="46"/>
      <c r="F144" s="46"/>
      <c r="G144" s="46"/>
      <c r="H144" s="46"/>
      <c r="I144" s="49"/>
      <c r="J144" s="46"/>
      <c r="K144" s="46"/>
      <c r="L144" s="46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4.25" customHeight="1">
      <c r="A145" s="45"/>
      <c r="B145" s="46"/>
      <c r="C145" s="46"/>
      <c r="D145" s="46"/>
      <c r="E145" s="46"/>
      <c r="F145" s="46"/>
      <c r="G145" s="46"/>
      <c r="H145" s="46"/>
      <c r="I145" s="49"/>
      <c r="J145" s="46"/>
      <c r="K145" s="46"/>
      <c r="L145" s="46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4.25" customHeight="1">
      <c r="A146" s="45"/>
      <c r="B146" s="46"/>
      <c r="C146" s="46"/>
      <c r="D146" s="46"/>
      <c r="E146" s="46"/>
      <c r="F146" s="46"/>
      <c r="G146" s="46"/>
      <c r="H146" s="46"/>
      <c r="I146" s="49"/>
      <c r="J146" s="46"/>
      <c r="K146" s="46"/>
      <c r="L146" s="46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4.25" customHeight="1">
      <c r="A147" s="45"/>
      <c r="B147" s="46"/>
      <c r="C147" s="46"/>
      <c r="D147" s="46"/>
      <c r="E147" s="46"/>
      <c r="F147" s="46"/>
      <c r="G147" s="46"/>
      <c r="H147" s="46"/>
      <c r="I147" s="49"/>
      <c r="J147" s="46"/>
      <c r="K147" s="46"/>
      <c r="L147" s="46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4.25" customHeight="1">
      <c r="A148" s="45"/>
      <c r="B148" s="46"/>
      <c r="C148" s="46"/>
      <c r="D148" s="46"/>
      <c r="E148" s="46"/>
      <c r="F148" s="46"/>
      <c r="G148" s="46"/>
      <c r="H148" s="46"/>
      <c r="I148" s="49"/>
      <c r="J148" s="46"/>
      <c r="K148" s="46"/>
      <c r="L148" s="46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4.25" customHeight="1">
      <c r="A149" s="45"/>
      <c r="B149" s="46"/>
      <c r="C149" s="46"/>
      <c r="D149" s="46"/>
      <c r="E149" s="46"/>
      <c r="F149" s="46"/>
      <c r="G149" s="46"/>
      <c r="H149" s="46"/>
      <c r="I149" s="49"/>
      <c r="J149" s="46"/>
      <c r="K149" s="46"/>
      <c r="L149" s="46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4.25" customHeight="1">
      <c r="A150" s="45"/>
      <c r="B150" s="46"/>
      <c r="C150" s="46"/>
      <c r="D150" s="46"/>
      <c r="E150" s="46"/>
      <c r="F150" s="46"/>
      <c r="G150" s="46"/>
      <c r="H150" s="46"/>
      <c r="I150" s="49"/>
      <c r="J150" s="46"/>
      <c r="K150" s="46"/>
      <c r="L150" s="46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4.25" customHeight="1">
      <c r="A151" s="45"/>
      <c r="B151" s="46"/>
      <c r="C151" s="46"/>
      <c r="D151" s="46"/>
      <c r="E151" s="46"/>
      <c r="F151" s="46"/>
      <c r="G151" s="46"/>
      <c r="H151" s="46"/>
      <c r="I151" s="49"/>
      <c r="J151" s="46"/>
      <c r="K151" s="46"/>
      <c r="L151" s="46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4.25" customHeight="1">
      <c r="A152" s="45"/>
      <c r="B152" s="46"/>
      <c r="C152" s="46"/>
      <c r="D152" s="46"/>
      <c r="E152" s="46"/>
      <c r="F152" s="46"/>
      <c r="G152" s="46"/>
      <c r="H152" s="46"/>
      <c r="I152" s="49"/>
      <c r="J152" s="46"/>
      <c r="K152" s="46"/>
      <c r="L152" s="46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4.25" customHeight="1">
      <c r="A153" s="45"/>
      <c r="B153" s="46"/>
      <c r="C153" s="46"/>
      <c r="D153" s="46"/>
      <c r="E153" s="46"/>
      <c r="F153" s="46"/>
      <c r="G153" s="46"/>
      <c r="H153" s="46"/>
      <c r="I153" s="49"/>
      <c r="J153" s="46"/>
      <c r="K153" s="46"/>
      <c r="L153" s="46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4.25" customHeight="1">
      <c r="A154" s="45"/>
      <c r="B154" s="46"/>
      <c r="C154" s="46"/>
      <c r="D154" s="46"/>
      <c r="E154" s="46"/>
      <c r="F154" s="46"/>
      <c r="G154" s="46"/>
      <c r="H154" s="46"/>
      <c r="I154" s="49"/>
      <c r="J154" s="46"/>
      <c r="K154" s="46"/>
      <c r="L154" s="46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4.25" customHeight="1">
      <c r="A155" s="45"/>
      <c r="B155" s="46"/>
      <c r="C155" s="46"/>
      <c r="D155" s="46"/>
      <c r="E155" s="46"/>
      <c r="F155" s="46"/>
      <c r="G155" s="46"/>
      <c r="H155" s="46"/>
      <c r="I155" s="49"/>
      <c r="J155" s="46"/>
      <c r="K155" s="46"/>
      <c r="L155" s="46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4.25" customHeight="1">
      <c r="A156" s="45"/>
      <c r="B156" s="46"/>
      <c r="C156" s="46"/>
      <c r="D156" s="46"/>
      <c r="E156" s="46"/>
      <c r="F156" s="46"/>
      <c r="G156" s="46"/>
      <c r="H156" s="46"/>
      <c r="I156" s="49"/>
      <c r="J156" s="46"/>
      <c r="K156" s="46"/>
      <c r="L156" s="46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4.25" customHeight="1">
      <c r="A157" s="45"/>
      <c r="B157" s="46"/>
      <c r="C157" s="46"/>
      <c r="D157" s="46"/>
      <c r="E157" s="46"/>
      <c r="F157" s="46"/>
      <c r="G157" s="46"/>
      <c r="H157" s="46"/>
      <c r="I157" s="49"/>
      <c r="J157" s="46"/>
      <c r="K157" s="46"/>
      <c r="L157" s="46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4.25" customHeight="1">
      <c r="A158" s="45"/>
      <c r="B158" s="46"/>
      <c r="C158" s="46"/>
      <c r="D158" s="46"/>
      <c r="E158" s="46"/>
      <c r="F158" s="46"/>
      <c r="G158" s="46"/>
      <c r="H158" s="46"/>
      <c r="I158" s="49"/>
      <c r="J158" s="46"/>
      <c r="K158" s="46"/>
      <c r="L158" s="46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4.25" customHeight="1">
      <c r="A159" s="45"/>
      <c r="B159" s="46"/>
      <c r="C159" s="46"/>
      <c r="D159" s="46"/>
      <c r="E159" s="46"/>
      <c r="F159" s="46"/>
      <c r="G159" s="46"/>
      <c r="H159" s="46"/>
      <c r="I159" s="49"/>
      <c r="J159" s="46"/>
      <c r="K159" s="46"/>
      <c r="L159" s="46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4.25" customHeight="1">
      <c r="A160" s="45"/>
      <c r="B160" s="46"/>
      <c r="C160" s="46"/>
      <c r="D160" s="46"/>
      <c r="E160" s="46"/>
      <c r="F160" s="46"/>
      <c r="G160" s="46"/>
      <c r="H160" s="46"/>
      <c r="I160" s="49"/>
      <c r="J160" s="46"/>
      <c r="K160" s="46"/>
      <c r="L160" s="46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4.25" customHeight="1">
      <c r="A161" s="45"/>
      <c r="B161" s="46"/>
      <c r="C161" s="46"/>
      <c r="D161" s="46"/>
      <c r="E161" s="46"/>
      <c r="F161" s="46"/>
      <c r="G161" s="46"/>
      <c r="H161" s="46"/>
      <c r="I161" s="49"/>
      <c r="J161" s="46"/>
      <c r="K161" s="46"/>
      <c r="L161" s="46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4.25" customHeight="1">
      <c r="A162" s="45"/>
      <c r="B162" s="46"/>
      <c r="C162" s="46"/>
      <c r="D162" s="46"/>
      <c r="E162" s="46"/>
      <c r="F162" s="46"/>
      <c r="G162" s="46"/>
      <c r="H162" s="46"/>
      <c r="I162" s="49"/>
      <c r="J162" s="46"/>
      <c r="K162" s="46"/>
      <c r="L162" s="46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4.25" customHeight="1">
      <c r="A163" s="45"/>
      <c r="B163" s="46"/>
      <c r="C163" s="46"/>
      <c r="D163" s="46"/>
      <c r="E163" s="46"/>
      <c r="F163" s="46"/>
      <c r="G163" s="46"/>
      <c r="H163" s="46"/>
      <c r="I163" s="49"/>
      <c r="J163" s="46"/>
      <c r="K163" s="46"/>
      <c r="L163" s="46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4.25" customHeight="1">
      <c r="A164" s="45"/>
      <c r="B164" s="46"/>
      <c r="C164" s="46"/>
      <c r="D164" s="46"/>
      <c r="E164" s="46"/>
      <c r="F164" s="46"/>
      <c r="G164" s="46"/>
      <c r="H164" s="46"/>
      <c r="I164" s="49"/>
      <c r="J164" s="46"/>
      <c r="K164" s="46"/>
      <c r="L164" s="46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4.25" customHeight="1">
      <c r="A165" s="45"/>
      <c r="B165" s="46"/>
      <c r="C165" s="46"/>
      <c r="D165" s="46"/>
      <c r="E165" s="46"/>
      <c r="F165" s="46"/>
      <c r="G165" s="46"/>
      <c r="H165" s="46"/>
      <c r="I165" s="49"/>
      <c r="J165" s="46"/>
      <c r="K165" s="46"/>
      <c r="L165" s="46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4.25" customHeight="1">
      <c r="A166" s="45"/>
      <c r="B166" s="46"/>
      <c r="C166" s="46"/>
      <c r="D166" s="46"/>
      <c r="E166" s="46"/>
      <c r="F166" s="46"/>
      <c r="G166" s="46"/>
      <c r="H166" s="46"/>
      <c r="I166" s="49"/>
      <c r="J166" s="46"/>
      <c r="K166" s="46"/>
      <c r="L166" s="46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4.25" customHeight="1">
      <c r="A167" s="45"/>
      <c r="B167" s="46"/>
      <c r="C167" s="46"/>
      <c r="D167" s="46"/>
      <c r="E167" s="46"/>
      <c r="F167" s="46"/>
      <c r="G167" s="46"/>
      <c r="H167" s="46"/>
      <c r="I167" s="49"/>
      <c r="J167" s="46"/>
      <c r="K167" s="46"/>
      <c r="L167" s="46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4.25" customHeight="1">
      <c r="A168" s="45"/>
      <c r="B168" s="46"/>
      <c r="C168" s="46"/>
      <c r="D168" s="46"/>
      <c r="E168" s="46"/>
      <c r="F168" s="46"/>
      <c r="G168" s="46"/>
      <c r="H168" s="46"/>
      <c r="I168" s="49"/>
      <c r="J168" s="46"/>
      <c r="K168" s="46"/>
      <c r="L168" s="46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4.25" customHeight="1">
      <c r="A169" s="45"/>
      <c r="B169" s="46"/>
      <c r="C169" s="46"/>
      <c r="D169" s="46"/>
      <c r="E169" s="46"/>
      <c r="F169" s="46"/>
      <c r="G169" s="46"/>
      <c r="H169" s="46"/>
      <c r="I169" s="49"/>
      <c r="J169" s="46"/>
      <c r="K169" s="46"/>
      <c r="L169" s="46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4.25" customHeight="1">
      <c r="A170" s="45"/>
      <c r="B170" s="46"/>
      <c r="C170" s="46"/>
      <c r="D170" s="46"/>
      <c r="E170" s="46"/>
      <c r="F170" s="46"/>
      <c r="G170" s="46"/>
      <c r="H170" s="46"/>
      <c r="I170" s="49"/>
      <c r="J170" s="46"/>
      <c r="K170" s="46"/>
      <c r="L170" s="46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4.25" customHeight="1">
      <c r="A171" s="45"/>
      <c r="B171" s="46"/>
      <c r="C171" s="46"/>
      <c r="D171" s="46"/>
      <c r="E171" s="46"/>
      <c r="F171" s="46"/>
      <c r="G171" s="46"/>
      <c r="H171" s="46"/>
      <c r="I171" s="49"/>
      <c r="J171" s="46"/>
      <c r="K171" s="46"/>
      <c r="L171" s="46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4.25" customHeight="1">
      <c r="A172" s="45"/>
      <c r="B172" s="46"/>
      <c r="C172" s="46"/>
      <c r="D172" s="46"/>
      <c r="E172" s="46"/>
      <c r="F172" s="46"/>
      <c r="G172" s="46"/>
      <c r="H172" s="46"/>
      <c r="I172" s="49"/>
      <c r="J172" s="46"/>
      <c r="K172" s="46"/>
      <c r="L172" s="46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4.25" customHeight="1">
      <c r="A173" s="45"/>
      <c r="B173" s="46"/>
      <c r="C173" s="46"/>
      <c r="D173" s="46"/>
      <c r="E173" s="46"/>
      <c r="F173" s="46"/>
      <c r="G173" s="46"/>
      <c r="H173" s="46"/>
      <c r="I173" s="49"/>
      <c r="J173" s="46"/>
      <c r="K173" s="46"/>
      <c r="L173" s="46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4.25" customHeight="1">
      <c r="A174" s="45"/>
      <c r="B174" s="46"/>
      <c r="C174" s="46"/>
      <c r="D174" s="46"/>
      <c r="E174" s="46"/>
      <c r="F174" s="46"/>
      <c r="G174" s="46"/>
      <c r="H174" s="46"/>
      <c r="I174" s="49"/>
      <c r="J174" s="46"/>
      <c r="K174" s="46"/>
      <c r="L174" s="46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4.25" customHeight="1">
      <c r="A175" s="45"/>
      <c r="B175" s="46"/>
      <c r="C175" s="46"/>
      <c r="D175" s="46"/>
      <c r="E175" s="46"/>
      <c r="F175" s="46"/>
      <c r="G175" s="46"/>
      <c r="H175" s="46"/>
      <c r="I175" s="49"/>
      <c r="J175" s="46"/>
      <c r="K175" s="46"/>
      <c r="L175" s="46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4.25" customHeight="1">
      <c r="A176" s="45"/>
      <c r="B176" s="46"/>
      <c r="C176" s="46"/>
      <c r="D176" s="46"/>
      <c r="E176" s="46"/>
      <c r="F176" s="46"/>
      <c r="G176" s="46"/>
      <c r="H176" s="46"/>
      <c r="I176" s="49"/>
      <c r="J176" s="46"/>
      <c r="K176" s="46"/>
      <c r="L176" s="46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4.25" customHeight="1">
      <c r="A177" s="45"/>
      <c r="B177" s="46"/>
      <c r="C177" s="46"/>
      <c r="D177" s="46"/>
      <c r="E177" s="46"/>
      <c r="F177" s="46"/>
      <c r="G177" s="46"/>
      <c r="H177" s="46"/>
      <c r="I177" s="49"/>
      <c r="J177" s="46"/>
      <c r="K177" s="46"/>
      <c r="L177" s="46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4.25" customHeight="1">
      <c r="A178" s="45"/>
      <c r="B178" s="46"/>
      <c r="C178" s="46"/>
      <c r="D178" s="46"/>
      <c r="E178" s="46"/>
      <c r="F178" s="46"/>
      <c r="G178" s="46"/>
      <c r="H178" s="46"/>
      <c r="I178" s="49"/>
      <c r="J178" s="46"/>
      <c r="K178" s="46"/>
      <c r="L178" s="46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4.25" customHeight="1">
      <c r="A179" s="45"/>
      <c r="B179" s="46"/>
      <c r="C179" s="46"/>
      <c r="D179" s="46"/>
      <c r="E179" s="46"/>
      <c r="F179" s="46"/>
      <c r="G179" s="46"/>
      <c r="H179" s="46"/>
      <c r="I179" s="49"/>
      <c r="J179" s="46"/>
      <c r="K179" s="46"/>
      <c r="L179" s="46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4.25" customHeight="1">
      <c r="A180" s="45"/>
      <c r="B180" s="46"/>
      <c r="C180" s="46"/>
      <c r="D180" s="46"/>
      <c r="E180" s="46"/>
      <c r="F180" s="46"/>
      <c r="G180" s="46"/>
      <c r="H180" s="46"/>
      <c r="I180" s="49"/>
      <c r="J180" s="46"/>
      <c r="K180" s="46"/>
      <c r="L180" s="46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4.25" customHeight="1">
      <c r="A181" s="45"/>
      <c r="B181" s="46"/>
      <c r="C181" s="46"/>
      <c r="D181" s="46"/>
      <c r="E181" s="46"/>
      <c r="F181" s="46"/>
      <c r="G181" s="46"/>
      <c r="H181" s="46"/>
      <c r="I181" s="49"/>
      <c r="J181" s="46"/>
      <c r="K181" s="46"/>
      <c r="L181" s="46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4.25" customHeight="1">
      <c r="A182" s="45"/>
      <c r="B182" s="46"/>
      <c r="C182" s="46"/>
      <c r="D182" s="46"/>
      <c r="E182" s="46"/>
      <c r="F182" s="46"/>
      <c r="G182" s="46"/>
      <c r="H182" s="46"/>
      <c r="I182" s="49"/>
      <c r="J182" s="46"/>
      <c r="K182" s="46"/>
      <c r="L182" s="46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4.25" customHeight="1">
      <c r="A183" s="45"/>
      <c r="B183" s="46"/>
      <c r="C183" s="46"/>
      <c r="D183" s="46"/>
      <c r="E183" s="46"/>
      <c r="F183" s="46"/>
      <c r="G183" s="46"/>
      <c r="H183" s="46"/>
      <c r="I183" s="49"/>
      <c r="J183" s="46"/>
      <c r="K183" s="46"/>
      <c r="L183" s="46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4.25" customHeight="1">
      <c r="A184" s="45"/>
      <c r="B184" s="46"/>
      <c r="C184" s="46"/>
      <c r="D184" s="46"/>
      <c r="E184" s="46"/>
      <c r="F184" s="46"/>
      <c r="G184" s="46"/>
      <c r="H184" s="46"/>
      <c r="I184" s="49"/>
      <c r="J184" s="46"/>
      <c r="K184" s="46"/>
      <c r="L184" s="46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4.25" customHeight="1">
      <c r="A185" s="45"/>
      <c r="B185" s="46"/>
      <c r="C185" s="46"/>
      <c r="D185" s="46"/>
      <c r="E185" s="46"/>
      <c r="F185" s="46"/>
      <c r="G185" s="46"/>
      <c r="H185" s="46"/>
      <c r="I185" s="49"/>
      <c r="J185" s="46"/>
      <c r="K185" s="46"/>
      <c r="L185" s="46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4.25" customHeight="1">
      <c r="A186" s="45"/>
      <c r="B186" s="46"/>
      <c r="C186" s="46"/>
      <c r="D186" s="46"/>
      <c r="E186" s="46"/>
      <c r="F186" s="46"/>
      <c r="G186" s="46"/>
      <c r="H186" s="46"/>
      <c r="I186" s="49"/>
      <c r="J186" s="46"/>
      <c r="K186" s="46"/>
      <c r="L186" s="46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4.25" customHeight="1">
      <c r="A187" s="45"/>
      <c r="B187" s="46"/>
      <c r="C187" s="46"/>
      <c r="D187" s="46"/>
      <c r="E187" s="46"/>
      <c r="F187" s="46"/>
      <c r="G187" s="46"/>
      <c r="H187" s="46"/>
      <c r="I187" s="49"/>
      <c r="J187" s="46"/>
      <c r="K187" s="46"/>
      <c r="L187" s="46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4.25" customHeight="1">
      <c r="A188" s="45"/>
      <c r="B188" s="46"/>
      <c r="C188" s="46"/>
      <c r="D188" s="46"/>
      <c r="E188" s="46"/>
      <c r="F188" s="46"/>
      <c r="G188" s="46"/>
      <c r="H188" s="46"/>
      <c r="I188" s="49"/>
      <c r="J188" s="46"/>
      <c r="K188" s="46"/>
      <c r="L188" s="46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4.25" customHeight="1">
      <c r="A189" s="45"/>
      <c r="B189" s="46"/>
      <c r="C189" s="46"/>
      <c r="D189" s="46"/>
      <c r="E189" s="46"/>
      <c r="F189" s="46"/>
      <c r="G189" s="46"/>
      <c r="H189" s="46"/>
      <c r="I189" s="49"/>
      <c r="J189" s="46"/>
      <c r="K189" s="46"/>
      <c r="L189" s="46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4.25" customHeight="1">
      <c r="A190" s="45"/>
      <c r="B190" s="46"/>
      <c r="C190" s="46"/>
      <c r="D190" s="46"/>
      <c r="E190" s="46"/>
      <c r="F190" s="46"/>
      <c r="G190" s="46"/>
      <c r="H190" s="46"/>
      <c r="I190" s="49"/>
      <c r="J190" s="46"/>
      <c r="K190" s="46"/>
      <c r="L190" s="46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4.25" customHeight="1">
      <c r="A191" s="45"/>
      <c r="B191" s="46"/>
      <c r="C191" s="46"/>
      <c r="D191" s="46"/>
      <c r="E191" s="46"/>
      <c r="F191" s="46"/>
      <c r="G191" s="46"/>
      <c r="H191" s="46"/>
      <c r="I191" s="49"/>
      <c r="J191" s="46"/>
      <c r="K191" s="46"/>
      <c r="L191" s="46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4.25" customHeight="1">
      <c r="A192" s="45"/>
      <c r="B192" s="46"/>
      <c r="C192" s="46"/>
      <c r="D192" s="46"/>
      <c r="E192" s="46"/>
      <c r="F192" s="46"/>
      <c r="G192" s="46"/>
      <c r="H192" s="46"/>
      <c r="I192" s="49"/>
      <c r="J192" s="46"/>
      <c r="K192" s="46"/>
      <c r="L192" s="46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4.25" customHeight="1">
      <c r="A193" s="45"/>
      <c r="B193" s="46"/>
      <c r="C193" s="46"/>
      <c r="D193" s="46"/>
      <c r="E193" s="46"/>
      <c r="F193" s="46"/>
      <c r="G193" s="46"/>
      <c r="H193" s="46"/>
      <c r="I193" s="49"/>
      <c r="J193" s="46"/>
      <c r="K193" s="46"/>
      <c r="L193" s="46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4.25" customHeight="1">
      <c r="A194" s="45"/>
      <c r="B194" s="46"/>
      <c r="C194" s="46"/>
      <c r="D194" s="46"/>
      <c r="E194" s="46"/>
      <c r="F194" s="46"/>
      <c r="G194" s="46"/>
      <c r="H194" s="46"/>
      <c r="I194" s="49"/>
      <c r="J194" s="46"/>
      <c r="K194" s="46"/>
      <c r="L194" s="46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4.25" customHeight="1">
      <c r="A195" s="45"/>
      <c r="B195" s="46"/>
      <c r="C195" s="46"/>
      <c r="D195" s="46"/>
      <c r="E195" s="46"/>
      <c r="F195" s="46"/>
      <c r="G195" s="46"/>
      <c r="H195" s="46"/>
      <c r="I195" s="49"/>
      <c r="J195" s="46"/>
      <c r="K195" s="46"/>
      <c r="L195" s="46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4.25" customHeight="1">
      <c r="A196" s="45"/>
      <c r="B196" s="46"/>
      <c r="C196" s="46"/>
      <c r="D196" s="46"/>
      <c r="E196" s="46"/>
      <c r="F196" s="46"/>
      <c r="G196" s="46"/>
      <c r="H196" s="46"/>
      <c r="I196" s="49"/>
      <c r="J196" s="46"/>
      <c r="K196" s="46"/>
      <c r="L196" s="46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4.25" customHeight="1">
      <c r="A197" s="45"/>
      <c r="B197" s="46"/>
      <c r="C197" s="46"/>
      <c r="D197" s="46"/>
      <c r="E197" s="46"/>
      <c r="F197" s="46"/>
      <c r="G197" s="46"/>
      <c r="H197" s="46"/>
      <c r="I197" s="49"/>
      <c r="J197" s="46"/>
      <c r="K197" s="46"/>
      <c r="L197" s="46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4.25" customHeight="1">
      <c r="A198" s="45"/>
      <c r="B198" s="46"/>
      <c r="C198" s="46"/>
      <c r="D198" s="46"/>
      <c r="E198" s="46"/>
      <c r="F198" s="46"/>
      <c r="G198" s="46"/>
      <c r="H198" s="46"/>
      <c r="I198" s="49"/>
      <c r="J198" s="46"/>
      <c r="K198" s="46"/>
      <c r="L198" s="46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4.25" customHeight="1">
      <c r="A199" s="45"/>
      <c r="B199" s="46"/>
      <c r="C199" s="46"/>
      <c r="D199" s="46"/>
      <c r="E199" s="46"/>
      <c r="F199" s="46"/>
      <c r="G199" s="46"/>
      <c r="H199" s="46"/>
      <c r="I199" s="49"/>
      <c r="J199" s="46"/>
      <c r="K199" s="46"/>
      <c r="L199" s="46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4.25" customHeight="1">
      <c r="A200" s="45"/>
      <c r="B200" s="46"/>
      <c r="C200" s="46"/>
      <c r="D200" s="46"/>
      <c r="E200" s="46"/>
      <c r="F200" s="46"/>
      <c r="G200" s="46"/>
      <c r="H200" s="46"/>
      <c r="I200" s="49"/>
      <c r="J200" s="46"/>
      <c r="K200" s="46"/>
      <c r="L200" s="46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4.25" customHeight="1">
      <c r="A201" s="45"/>
      <c r="B201" s="46"/>
      <c r="C201" s="46"/>
      <c r="D201" s="46"/>
      <c r="E201" s="46"/>
      <c r="F201" s="46"/>
      <c r="G201" s="46"/>
      <c r="H201" s="46"/>
      <c r="I201" s="49"/>
      <c r="J201" s="46"/>
      <c r="K201" s="46"/>
      <c r="L201" s="46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4.25" customHeight="1">
      <c r="A202" s="45"/>
      <c r="B202" s="46"/>
      <c r="C202" s="46"/>
      <c r="D202" s="46"/>
      <c r="E202" s="46"/>
      <c r="F202" s="46"/>
      <c r="G202" s="46"/>
      <c r="H202" s="46"/>
      <c r="I202" s="49"/>
      <c r="J202" s="46"/>
      <c r="K202" s="46"/>
      <c r="L202" s="46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4.25" customHeight="1">
      <c r="A203" s="45"/>
      <c r="B203" s="46"/>
      <c r="C203" s="46"/>
      <c r="D203" s="46"/>
      <c r="E203" s="46"/>
      <c r="F203" s="46"/>
      <c r="G203" s="46"/>
      <c r="H203" s="46"/>
      <c r="I203" s="49"/>
      <c r="J203" s="46"/>
      <c r="K203" s="46"/>
      <c r="L203" s="46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4.25" customHeight="1">
      <c r="A204" s="45"/>
      <c r="B204" s="46"/>
      <c r="C204" s="46"/>
      <c r="D204" s="46"/>
      <c r="E204" s="46"/>
      <c r="F204" s="46"/>
      <c r="G204" s="46"/>
      <c r="H204" s="46"/>
      <c r="I204" s="49"/>
      <c r="J204" s="46"/>
      <c r="K204" s="46"/>
      <c r="L204" s="46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4.25" customHeight="1">
      <c r="A205" s="45"/>
      <c r="B205" s="46"/>
      <c r="C205" s="46"/>
      <c r="D205" s="46"/>
      <c r="E205" s="46"/>
      <c r="F205" s="46"/>
      <c r="G205" s="46"/>
      <c r="H205" s="46"/>
      <c r="I205" s="49"/>
      <c r="J205" s="46"/>
      <c r="K205" s="46"/>
      <c r="L205" s="46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4.25" customHeight="1">
      <c r="A206" s="45"/>
      <c r="B206" s="46"/>
      <c r="C206" s="46"/>
      <c r="D206" s="46"/>
      <c r="E206" s="46"/>
      <c r="F206" s="46"/>
      <c r="G206" s="46"/>
      <c r="H206" s="46"/>
      <c r="I206" s="49"/>
      <c r="J206" s="46"/>
      <c r="K206" s="46"/>
      <c r="L206" s="46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4.25" customHeight="1">
      <c r="A207" s="45"/>
      <c r="B207" s="46"/>
      <c r="C207" s="46"/>
      <c r="D207" s="46"/>
      <c r="E207" s="46"/>
      <c r="F207" s="46"/>
      <c r="G207" s="46"/>
      <c r="H207" s="46"/>
      <c r="I207" s="49"/>
      <c r="J207" s="46"/>
      <c r="K207" s="46"/>
      <c r="L207" s="46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4.25" customHeight="1">
      <c r="A208" s="45"/>
      <c r="B208" s="46"/>
      <c r="C208" s="46"/>
      <c r="D208" s="46"/>
      <c r="E208" s="46"/>
      <c r="F208" s="46"/>
      <c r="G208" s="46"/>
      <c r="H208" s="46"/>
      <c r="I208" s="49"/>
      <c r="J208" s="46"/>
      <c r="K208" s="46"/>
      <c r="L208" s="46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4.25" customHeight="1">
      <c r="A209" s="45"/>
      <c r="B209" s="46"/>
      <c r="C209" s="46"/>
      <c r="D209" s="46"/>
      <c r="E209" s="46"/>
      <c r="F209" s="46"/>
      <c r="G209" s="46"/>
      <c r="H209" s="46"/>
      <c r="I209" s="49"/>
      <c r="J209" s="46"/>
      <c r="K209" s="46"/>
      <c r="L209" s="46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4.25" customHeight="1">
      <c r="A210" s="45"/>
      <c r="B210" s="46"/>
      <c r="C210" s="46"/>
      <c r="D210" s="46"/>
      <c r="E210" s="46"/>
      <c r="F210" s="46"/>
      <c r="G210" s="46"/>
      <c r="H210" s="46"/>
      <c r="I210" s="49"/>
      <c r="J210" s="46"/>
      <c r="K210" s="46"/>
      <c r="L210" s="46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4.25" customHeight="1">
      <c r="A211" s="45"/>
      <c r="B211" s="46"/>
      <c r="C211" s="46"/>
      <c r="D211" s="46"/>
      <c r="E211" s="46"/>
      <c r="F211" s="46"/>
      <c r="G211" s="46"/>
      <c r="H211" s="46"/>
      <c r="I211" s="49"/>
      <c r="J211" s="46"/>
      <c r="K211" s="46"/>
      <c r="L211" s="46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4.25" customHeight="1">
      <c r="A212" s="45"/>
      <c r="B212" s="46"/>
      <c r="C212" s="46"/>
      <c r="D212" s="46"/>
      <c r="E212" s="46"/>
      <c r="F212" s="46"/>
      <c r="G212" s="46"/>
      <c r="H212" s="46"/>
      <c r="I212" s="49"/>
      <c r="J212" s="46"/>
      <c r="K212" s="46"/>
      <c r="L212" s="46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4.25" customHeight="1">
      <c r="A213" s="45"/>
      <c r="B213" s="46"/>
      <c r="C213" s="46"/>
      <c r="D213" s="46"/>
      <c r="E213" s="46"/>
      <c r="F213" s="46"/>
      <c r="G213" s="46"/>
      <c r="H213" s="46"/>
      <c r="I213" s="49"/>
      <c r="J213" s="46"/>
      <c r="K213" s="46"/>
      <c r="L213" s="46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4.25" customHeight="1">
      <c r="A214" s="45"/>
      <c r="B214" s="46"/>
      <c r="C214" s="46"/>
      <c r="D214" s="46"/>
      <c r="E214" s="46"/>
      <c r="F214" s="46"/>
      <c r="G214" s="46"/>
      <c r="H214" s="46"/>
      <c r="I214" s="49"/>
      <c r="J214" s="46"/>
      <c r="K214" s="46"/>
      <c r="L214" s="46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4.25" customHeight="1">
      <c r="A215" s="45"/>
      <c r="B215" s="46"/>
      <c r="C215" s="46"/>
      <c r="D215" s="46"/>
      <c r="E215" s="46"/>
      <c r="F215" s="46"/>
      <c r="G215" s="46"/>
      <c r="H215" s="46"/>
      <c r="I215" s="49"/>
      <c r="J215" s="46"/>
      <c r="K215" s="46"/>
      <c r="L215" s="46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4.25" customHeight="1">
      <c r="A216" s="45"/>
      <c r="B216" s="46"/>
      <c r="C216" s="46"/>
      <c r="D216" s="46"/>
      <c r="E216" s="46"/>
      <c r="F216" s="46"/>
      <c r="G216" s="46"/>
      <c r="H216" s="46"/>
      <c r="I216" s="49"/>
      <c r="J216" s="46"/>
      <c r="K216" s="46"/>
      <c r="L216" s="46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4.25" customHeight="1">
      <c r="A217" s="45"/>
      <c r="B217" s="46"/>
      <c r="C217" s="46"/>
      <c r="D217" s="46"/>
      <c r="E217" s="46"/>
      <c r="F217" s="46"/>
      <c r="G217" s="46"/>
      <c r="H217" s="46"/>
      <c r="I217" s="49"/>
      <c r="J217" s="46"/>
      <c r="K217" s="46"/>
      <c r="L217" s="46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4.25" customHeight="1">
      <c r="A218" s="45"/>
      <c r="B218" s="46"/>
      <c r="C218" s="46"/>
      <c r="D218" s="46"/>
      <c r="E218" s="46"/>
      <c r="F218" s="46"/>
      <c r="G218" s="46"/>
      <c r="H218" s="46"/>
      <c r="I218" s="49"/>
      <c r="J218" s="46"/>
      <c r="K218" s="46"/>
      <c r="L218" s="46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4.25" customHeight="1">
      <c r="A219" s="45"/>
      <c r="B219" s="46"/>
      <c r="C219" s="46"/>
      <c r="D219" s="46"/>
      <c r="E219" s="46"/>
      <c r="F219" s="46"/>
      <c r="G219" s="46"/>
      <c r="H219" s="46"/>
      <c r="I219" s="49"/>
      <c r="J219" s="46"/>
      <c r="K219" s="46"/>
      <c r="L219" s="46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4.25" customHeight="1">
      <c r="A220" s="45"/>
      <c r="B220" s="46"/>
      <c r="C220" s="46"/>
      <c r="D220" s="46"/>
      <c r="E220" s="46"/>
      <c r="F220" s="46"/>
      <c r="G220" s="46"/>
      <c r="H220" s="46"/>
      <c r="I220" s="49"/>
      <c r="J220" s="46"/>
      <c r="K220" s="46"/>
      <c r="L220" s="46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4.25" customHeight="1">
      <c r="A221" s="45"/>
      <c r="B221" s="46"/>
      <c r="C221" s="46"/>
      <c r="D221" s="46"/>
      <c r="E221" s="46"/>
      <c r="F221" s="46"/>
      <c r="G221" s="46"/>
      <c r="H221" s="46"/>
      <c r="I221" s="49"/>
      <c r="J221" s="46"/>
      <c r="K221" s="46"/>
      <c r="L221" s="46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4.25" customHeight="1">
      <c r="A222" s="45"/>
      <c r="B222" s="46"/>
      <c r="C222" s="46"/>
      <c r="D222" s="46"/>
      <c r="E222" s="46"/>
      <c r="F222" s="46"/>
      <c r="G222" s="46"/>
      <c r="H222" s="46"/>
      <c r="I222" s="49"/>
      <c r="J222" s="46"/>
      <c r="K222" s="46"/>
      <c r="L222" s="46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4.25" customHeight="1">
      <c r="A223" s="45"/>
      <c r="B223" s="46"/>
      <c r="C223" s="46"/>
      <c r="D223" s="46"/>
      <c r="E223" s="46"/>
      <c r="F223" s="46"/>
      <c r="G223" s="46"/>
      <c r="H223" s="46"/>
      <c r="I223" s="49"/>
      <c r="J223" s="46"/>
      <c r="K223" s="46"/>
      <c r="L223" s="46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4.25" customHeight="1">
      <c r="A224" s="45"/>
      <c r="B224" s="46"/>
      <c r="C224" s="46"/>
      <c r="D224" s="46"/>
      <c r="E224" s="46"/>
      <c r="F224" s="46"/>
      <c r="G224" s="46"/>
      <c r="H224" s="46"/>
      <c r="I224" s="49"/>
      <c r="J224" s="46"/>
      <c r="K224" s="46"/>
      <c r="L224" s="46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4.25" customHeight="1">
      <c r="A225" s="45"/>
      <c r="B225" s="46"/>
      <c r="C225" s="46"/>
      <c r="D225" s="46"/>
      <c r="E225" s="46"/>
      <c r="F225" s="46"/>
      <c r="G225" s="46"/>
      <c r="H225" s="46"/>
      <c r="I225" s="49"/>
      <c r="J225" s="46"/>
      <c r="K225" s="46"/>
      <c r="L225" s="46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4.25" customHeight="1">
      <c r="A226" s="45"/>
      <c r="B226" s="46"/>
      <c r="C226" s="46"/>
      <c r="D226" s="46"/>
      <c r="E226" s="46"/>
      <c r="F226" s="46"/>
      <c r="G226" s="46"/>
      <c r="H226" s="46"/>
      <c r="I226" s="49"/>
      <c r="J226" s="46"/>
      <c r="K226" s="46"/>
      <c r="L226" s="46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4.25" customHeight="1">
      <c r="A227" s="45"/>
      <c r="B227" s="46"/>
      <c r="C227" s="46"/>
      <c r="D227" s="46"/>
      <c r="E227" s="46"/>
      <c r="F227" s="46"/>
      <c r="G227" s="46"/>
      <c r="H227" s="46"/>
      <c r="I227" s="49"/>
      <c r="J227" s="46"/>
      <c r="K227" s="46"/>
      <c r="L227" s="46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4.25" customHeight="1">
      <c r="A228" s="45"/>
      <c r="B228" s="46"/>
      <c r="C228" s="46"/>
      <c r="D228" s="46"/>
      <c r="E228" s="46"/>
      <c r="F228" s="46"/>
      <c r="G228" s="46"/>
      <c r="H228" s="46"/>
      <c r="I228" s="49"/>
      <c r="J228" s="46"/>
      <c r="K228" s="46"/>
      <c r="L228" s="46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4.25" customHeight="1">
      <c r="A229" s="45"/>
      <c r="B229" s="46"/>
      <c r="C229" s="46"/>
      <c r="D229" s="46"/>
      <c r="E229" s="46"/>
      <c r="F229" s="46"/>
      <c r="G229" s="46"/>
      <c r="H229" s="46"/>
      <c r="I229" s="49"/>
      <c r="J229" s="46"/>
      <c r="K229" s="46"/>
      <c r="L229" s="46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4.25" customHeight="1">
      <c r="A230" s="45"/>
      <c r="B230" s="46"/>
      <c r="C230" s="46"/>
      <c r="D230" s="46"/>
      <c r="E230" s="46"/>
      <c r="F230" s="46"/>
      <c r="G230" s="46"/>
      <c r="H230" s="46"/>
      <c r="I230" s="49"/>
      <c r="J230" s="46"/>
      <c r="K230" s="46"/>
      <c r="L230" s="46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4.25" customHeight="1">
      <c r="A231" s="45"/>
      <c r="B231" s="46"/>
      <c r="C231" s="46"/>
      <c r="D231" s="46"/>
      <c r="E231" s="46"/>
      <c r="F231" s="46"/>
      <c r="G231" s="46"/>
      <c r="H231" s="46"/>
      <c r="I231" s="49"/>
      <c r="J231" s="46"/>
      <c r="K231" s="46"/>
      <c r="L231" s="46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4.25" customHeight="1">
      <c r="A232" s="45"/>
      <c r="B232" s="46"/>
      <c r="C232" s="46"/>
      <c r="D232" s="46"/>
      <c r="E232" s="46"/>
      <c r="F232" s="46"/>
      <c r="G232" s="46"/>
      <c r="H232" s="46"/>
      <c r="I232" s="49"/>
      <c r="J232" s="46"/>
      <c r="K232" s="46"/>
      <c r="L232" s="46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4.25" customHeight="1">
      <c r="A233" s="45"/>
      <c r="B233" s="46"/>
      <c r="C233" s="46"/>
      <c r="D233" s="46"/>
      <c r="E233" s="46"/>
      <c r="F233" s="46"/>
      <c r="G233" s="46"/>
      <c r="H233" s="46"/>
      <c r="I233" s="49"/>
      <c r="J233" s="46"/>
      <c r="K233" s="46"/>
      <c r="L233" s="46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4.25" customHeight="1">
      <c r="A234" s="45"/>
      <c r="B234" s="46"/>
      <c r="C234" s="46"/>
      <c r="D234" s="46"/>
      <c r="E234" s="46"/>
      <c r="F234" s="46"/>
      <c r="G234" s="46"/>
      <c r="H234" s="46"/>
      <c r="I234" s="49"/>
      <c r="J234" s="46"/>
      <c r="K234" s="46"/>
      <c r="L234" s="46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4.25" customHeight="1">
      <c r="A235" s="45"/>
      <c r="B235" s="46"/>
      <c r="C235" s="46"/>
      <c r="D235" s="46"/>
      <c r="E235" s="46"/>
      <c r="F235" s="46"/>
      <c r="G235" s="46"/>
      <c r="H235" s="46"/>
      <c r="I235" s="49"/>
      <c r="J235" s="46"/>
      <c r="K235" s="46"/>
      <c r="L235" s="46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4.25" customHeight="1">
      <c r="A236" s="45"/>
      <c r="B236" s="46"/>
      <c r="C236" s="46"/>
      <c r="D236" s="46"/>
      <c r="E236" s="46"/>
      <c r="F236" s="46"/>
      <c r="G236" s="46"/>
      <c r="H236" s="46"/>
      <c r="I236" s="49"/>
      <c r="J236" s="46"/>
      <c r="K236" s="46"/>
      <c r="L236" s="46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4.25" customHeight="1">
      <c r="A237" s="45"/>
      <c r="B237" s="46"/>
      <c r="C237" s="46"/>
      <c r="D237" s="46"/>
      <c r="E237" s="46"/>
      <c r="F237" s="46"/>
      <c r="G237" s="46"/>
      <c r="H237" s="46"/>
      <c r="I237" s="49"/>
      <c r="J237" s="46"/>
      <c r="K237" s="46"/>
      <c r="L237" s="46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4.25" customHeight="1">
      <c r="A238" s="45"/>
      <c r="B238" s="46"/>
      <c r="C238" s="46"/>
      <c r="D238" s="46"/>
      <c r="E238" s="46"/>
      <c r="F238" s="46"/>
      <c r="G238" s="46"/>
      <c r="H238" s="46"/>
      <c r="I238" s="49"/>
      <c r="J238" s="46"/>
      <c r="K238" s="46"/>
      <c r="L238" s="46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4.25" customHeight="1">
      <c r="A239" s="45"/>
      <c r="B239" s="46"/>
      <c r="C239" s="46"/>
      <c r="D239" s="46"/>
      <c r="E239" s="46"/>
      <c r="F239" s="46"/>
      <c r="G239" s="46"/>
      <c r="H239" s="46"/>
      <c r="I239" s="49"/>
      <c r="J239" s="46"/>
      <c r="K239" s="46"/>
      <c r="L239" s="46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4.25" customHeight="1">
      <c r="A240" s="45"/>
      <c r="B240" s="46"/>
      <c r="C240" s="46"/>
      <c r="D240" s="46"/>
      <c r="E240" s="46"/>
      <c r="F240" s="46"/>
      <c r="G240" s="46"/>
      <c r="H240" s="46"/>
      <c r="I240" s="49"/>
      <c r="J240" s="46"/>
      <c r="K240" s="46"/>
      <c r="L240" s="46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4.25" customHeight="1">
      <c r="A241" s="45"/>
      <c r="B241" s="46"/>
      <c r="C241" s="46"/>
      <c r="D241" s="46"/>
      <c r="E241" s="46"/>
      <c r="F241" s="46"/>
      <c r="G241" s="46"/>
      <c r="H241" s="46"/>
      <c r="I241" s="49"/>
      <c r="J241" s="46"/>
      <c r="K241" s="46"/>
      <c r="L241" s="46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4.25" customHeight="1">
      <c r="A242" s="45"/>
      <c r="B242" s="46"/>
      <c r="C242" s="46"/>
      <c r="D242" s="46"/>
      <c r="E242" s="46"/>
      <c r="F242" s="46"/>
      <c r="G242" s="46"/>
      <c r="H242" s="46"/>
      <c r="I242" s="49"/>
      <c r="J242" s="46"/>
      <c r="K242" s="46"/>
      <c r="L242" s="46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4.25" customHeight="1">
      <c r="A243" s="45"/>
      <c r="B243" s="46"/>
      <c r="C243" s="46"/>
      <c r="D243" s="46"/>
      <c r="E243" s="46"/>
      <c r="F243" s="46"/>
      <c r="G243" s="46"/>
      <c r="H243" s="46"/>
      <c r="I243" s="49"/>
      <c r="J243" s="46"/>
      <c r="K243" s="46"/>
      <c r="L243" s="46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4.25" customHeight="1">
      <c r="A244" s="45"/>
      <c r="B244" s="46"/>
      <c r="C244" s="46"/>
      <c r="D244" s="46"/>
      <c r="E244" s="46"/>
      <c r="F244" s="46"/>
      <c r="G244" s="46"/>
      <c r="H244" s="46"/>
      <c r="I244" s="49"/>
      <c r="J244" s="46"/>
      <c r="K244" s="46"/>
      <c r="L244" s="46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4.25" customHeight="1">
      <c r="A245" s="45"/>
      <c r="B245" s="46"/>
      <c r="C245" s="46"/>
      <c r="D245" s="46"/>
      <c r="E245" s="46"/>
      <c r="F245" s="46"/>
      <c r="G245" s="46"/>
      <c r="H245" s="46"/>
      <c r="I245" s="49"/>
      <c r="J245" s="46"/>
      <c r="K245" s="46"/>
      <c r="L245" s="46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4.25" customHeight="1">
      <c r="A246" s="45"/>
      <c r="B246" s="46"/>
      <c r="C246" s="46"/>
      <c r="D246" s="46"/>
      <c r="E246" s="46"/>
      <c r="F246" s="46"/>
      <c r="G246" s="46"/>
      <c r="H246" s="46"/>
      <c r="I246" s="49"/>
      <c r="J246" s="46"/>
      <c r="K246" s="46"/>
      <c r="L246" s="46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4.25" customHeight="1">
      <c r="A247" s="45"/>
      <c r="B247" s="46"/>
      <c r="C247" s="46"/>
      <c r="D247" s="46"/>
      <c r="E247" s="46"/>
      <c r="F247" s="46"/>
      <c r="G247" s="46"/>
      <c r="H247" s="46"/>
      <c r="I247" s="49"/>
      <c r="J247" s="46"/>
      <c r="K247" s="46"/>
      <c r="L247" s="46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4.25" customHeight="1">
      <c r="A248" s="45"/>
      <c r="B248" s="46"/>
      <c r="C248" s="46"/>
      <c r="D248" s="46"/>
      <c r="E248" s="46"/>
      <c r="F248" s="46"/>
      <c r="G248" s="46"/>
      <c r="H248" s="46"/>
      <c r="I248" s="49"/>
      <c r="J248" s="46"/>
      <c r="K248" s="46"/>
      <c r="L248" s="46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4.25" customHeight="1">
      <c r="A249" s="45"/>
      <c r="B249" s="46"/>
      <c r="C249" s="46"/>
      <c r="D249" s="46"/>
      <c r="E249" s="46"/>
      <c r="F249" s="46"/>
      <c r="G249" s="46"/>
      <c r="H249" s="46"/>
      <c r="I249" s="49"/>
      <c r="J249" s="46"/>
      <c r="K249" s="46"/>
      <c r="L249" s="46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4.25" customHeight="1">
      <c r="A250" s="45"/>
      <c r="B250" s="46"/>
      <c r="C250" s="46"/>
      <c r="D250" s="46"/>
      <c r="E250" s="46"/>
      <c r="F250" s="46"/>
      <c r="G250" s="46"/>
      <c r="H250" s="46"/>
      <c r="I250" s="49"/>
      <c r="J250" s="46"/>
      <c r="K250" s="46"/>
      <c r="L250" s="46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4.25" customHeight="1">
      <c r="A251" s="45"/>
      <c r="B251" s="46"/>
      <c r="C251" s="46"/>
      <c r="D251" s="46"/>
      <c r="E251" s="46"/>
      <c r="F251" s="46"/>
      <c r="G251" s="46"/>
      <c r="H251" s="46"/>
      <c r="I251" s="49"/>
      <c r="J251" s="46"/>
      <c r="K251" s="46"/>
      <c r="L251" s="46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4.25" customHeight="1">
      <c r="A252" s="45"/>
      <c r="B252" s="46"/>
      <c r="C252" s="46"/>
      <c r="D252" s="46"/>
      <c r="E252" s="46"/>
      <c r="F252" s="46"/>
      <c r="G252" s="46"/>
      <c r="H252" s="46"/>
      <c r="I252" s="49"/>
      <c r="J252" s="46"/>
      <c r="K252" s="46"/>
      <c r="L252" s="46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4.25" customHeight="1">
      <c r="A253" s="45"/>
      <c r="B253" s="46"/>
      <c r="C253" s="46"/>
      <c r="D253" s="46"/>
      <c r="E253" s="46"/>
      <c r="F253" s="46"/>
      <c r="G253" s="46"/>
      <c r="H253" s="46"/>
      <c r="I253" s="49"/>
      <c r="J253" s="46"/>
      <c r="K253" s="46"/>
      <c r="L253" s="46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4.25" customHeight="1">
      <c r="A254" s="45"/>
      <c r="B254" s="46"/>
      <c r="C254" s="46"/>
      <c r="D254" s="46"/>
      <c r="E254" s="46"/>
      <c r="F254" s="46"/>
      <c r="G254" s="46"/>
      <c r="H254" s="46"/>
      <c r="I254" s="49"/>
      <c r="J254" s="46"/>
      <c r="K254" s="46"/>
      <c r="L254" s="46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ht="14.25" customHeight="1">
      <c r="A255" s="45"/>
      <c r="B255" s="46"/>
      <c r="C255" s="46"/>
      <c r="D255" s="46"/>
      <c r="E255" s="46"/>
      <c r="F255" s="46"/>
      <c r="G255" s="46"/>
      <c r="H255" s="46"/>
      <c r="I255" s="49"/>
      <c r="J255" s="46"/>
      <c r="K255" s="46"/>
      <c r="L255" s="46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ht="14.25" customHeight="1">
      <c r="A256" s="45"/>
      <c r="B256" s="46"/>
      <c r="C256" s="46"/>
      <c r="D256" s="46"/>
      <c r="E256" s="46"/>
      <c r="F256" s="46"/>
      <c r="G256" s="46"/>
      <c r="H256" s="46"/>
      <c r="I256" s="49"/>
      <c r="J256" s="46"/>
      <c r="K256" s="46"/>
      <c r="L256" s="46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ht="14.25" customHeight="1">
      <c r="A257" s="45"/>
      <c r="B257" s="46"/>
      <c r="C257" s="46"/>
      <c r="D257" s="46"/>
      <c r="E257" s="46"/>
      <c r="F257" s="46"/>
      <c r="G257" s="46"/>
      <c r="H257" s="46"/>
      <c r="I257" s="49"/>
      <c r="J257" s="46"/>
      <c r="K257" s="46"/>
      <c r="L257" s="46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ht="14.25" customHeight="1">
      <c r="A258" s="45"/>
      <c r="B258" s="46"/>
      <c r="C258" s="46"/>
      <c r="D258" s="46"/>
      <c r="E258" s="46"/>
      <c r="F258" s="46"/>
      <c r="G258" s="46"/>
      <c r="H258" s="46"/>
      <c r="I258" s="49"/>
      <c r="J258" s="46"/>
      <c r="K258" s="46"/>
      <c r="L258" s="46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ht="14.25" customHeight="1">
      <c r="A259" s="45"/>
      <c r="B259" s="46"/>
      <c r="C259" s="46"/>
      <c r="D259" s="46"/>
      <c r="E259" s="46"/>
      <c r="F259" s="46"/>
      <c r="G259" s="46"/>
      <c r="H259" s="46"/>
      <c r="I259" s="49"/>
      <c r="J259" s="46"/>
      <c r="K259" s="46"/>
      <c r="L259" s="46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ht="14.25" customHeight="1">
      <c r="A260" s="45"/>
      <c r="B260" s="46"/>
      <c r="C260" s="46"/>
      <c r="D260" s="46"/>
      <c r="E260" s="46"/>
      <c r="F260" s="46"/>
      <c r="G260" s="46"/>
      <c r="H260" s="46"/>
      <c r="I260" s="49"/>
      <c r="J260" s="46"/>
      <c r="K260" s="46"/>
      <c r="L260" s="46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ht="14.25" customHeight="1">
      <c r="A261" s="45"/>
      <c r="B261" s="46"/>
      <c r="C261" s="46"/>
      <c r="D261" s="46"/>
      <c r="E261" s="46"/>
      <c r="F261" s="46"/>
      <c r="G261" s="46"/>
      <c r="H261" s="46"/>
      <c r="I261" s="49"/>
      <c r="J261" s="46"/>
      <c r="K261" s="46"/>
      <c r="L261" s="46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ht="14.25" customHeight="1">
      <c r="A262" s="45"/>
      <c r="B262" s="46"/>
      <c r="C262" s="46"/>
      <c r="D262" s="46"/>
      <c r="E262" s="46"/>
      <c r="F262" s="46"/>
      <c r="G262" s="46"/>
      <c r="H262" s="46"/>
      <c r="I262" s="49"/>
      <c r="J262" s="46"/>
      <c r="K262" s="46"/>
      <c r="L262" s="46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ht="14.25" customHeight="1">
      <c r="A263" s="45"/>
      <c r="B263" s="46"/>
      <c r="C263" s="46"/>
      <c r="D263" s="46"/>
      <c r="E263" s="46"/>
      <c r="F263" s="46"/>
      <c r="G263" s="46"/>
      <c r="H263" s="46"/>
      <c r="I263" s="49"/>
      <c r="J263" s="46"/>
      <c r="K263" s="46"/>
      <c r="L263" s="46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ht="14.25" customHeight="1">
      <c r="A264" s="45"/>
      <c r="B264" s="46"/>
      <c r="C264" s="46"/>
      <c r="D264" s="46"/>
      <c r="E264" s="46"/>
      <c r="F264" s="46"/>
      <c r="G264" s="46"/>
      <c r="H264" s="46"/>
      <c r="I264" s="49"/>
      <c r="J264" s="46"/>
      <c r="K264" s="46"/>
      <c r="L264" s="46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ht="14.25" customHeight="1">
      <c r="A265" s="45"/>
      <c r="B265" s="46"/>
      <c r="C265" s="46"/>
      <c r="D265" s="46"/>
      <c r="E265" s="46"/>
      <c r="F265" s="46"/>
      <c r="G265" s="46"/>
      <c r="H265" s="46"/>
      <c r="I265" s="49"/>
      <c r="J265" s="46"/>
      <c r="K265" s="46"/>
      <c r="L265" s="46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ht="14.25" customHeight="1">
      <c r="A266" s="45"/>
      <c r="B266" s="46"/>
      <c r="C266" s="46"/>
      <c r="D266" s="46"/>
      <c r="E266" s="46"/>
      <c r="F266" s="46"/>
      <c r="G266" s="46"/>
      <c r="H266" s="46"/>
      <c r="I266" s="49"/>
      <c r="J266" s="46"/>
      <c r="K266" s="46"/>
      <c r="L266" s="46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ht="14.25" customHeight="1">
      <c r="A267" s="45"/>
      <c r="B267" s="46"/>
      <c r="C267" s="46"/>
      <c r="D267" s="46"/>
      <c r="E267" s="46"/>
      <c r="F267" s="46"/>
      <c r="G267" s="46"/>
      <c r="H267" s="46"/>
      <c r="I267" s="49"/>
      <c r="J267" s="46"/>
      <c r="K267" s="46"/>
      <c r="L267" s="46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ht="14.25" customHeight="1">
      <c r="A268" s="45"/>
      <c r="B268" s="46"/>
      <c r="C268" s="46"/>
      <c r="D268" s="46"/>
      <c r="E268" s="46"/>
      <c r="F268" s="46"/>
      <c r="G268" s="46"/>
      <c r="H268" s="46"/>
      <c r="I268" s="49"/>
      <c r="J268" s="46"/>
      <c r="K268" s="46"/>
      <c r="L268" s="46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ht="14.25" customHeight="1">
      <c r="A269" s="45"/>
      <c r="B269" s="46"/>
      <c r="C269" s="46"/>
      <c r="D269" s="46"/>
      <c r="E269" s="46"/>
      <c r="F269" s="46"/>
      <c r="G269" s="46"/>
      <c r="H269" s="46"/>
      <c r="I269" s="49"/>
      <c r="J269" s="46"/>
      <c r="K269" s="46"/>
      <c r="L269" s="46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ht="14.25" customHeight="1">
      <c r="A270" s="45"/>
      <c r="B270" s="46"/>
      <c r="C270" s="46"/>
      <c r="D270" s="46"/>
      <c r="E270" s="46"/>
      <c r="F270" s="46"/>
      <c r="G270" s="46"/>
      <c r="H270" s="46"/>
      <c r="I270" s="49"/>
      <c r="J270" s="46"/>
      <c r="K270" s="46"/>
      <c r="L270" s="46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ht="14.25" customHeight="1">
      <c r="A271" s="45"/>
      <c r="B271" s="46"/>
      <c r="C271" s="46"/>
      <c r="D271" s="46"/>
      <c r="E271" s="46"/>
      <c r="F271" s="46"/>
      <c r="G271" s="46"/>
      <c r="H271" s="46"/>
      <c r="I271" s="49"/>
      <c r="J271" s="46"/>
      <c r="K271" s="46"/>
      <c r="L271" s="46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ht="14.25" customHeight="1">
      <c r="A272" s="45"/>
      <c r="B272" s="46"/>
      <c r="C272" s="46"/>
      <c r="D272" s="46"/>
      <c r="E272" s="46"/>
      <c r="F272" s="46"/>
      <c r="G272" s="46"/>
      <c r="H272" s="46"/>
      <c r="I272" s="49"/>
      <c r="J272" s="46"/>
      <c r="K272" s="46"/>
      <c r="L272" s="46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ht="14.25" customHeight="1">
      <c r="A273" s="45"/>
      <c r="B273" s="46"/>
      <c r="C273" s="46"/>
      <c r="D273" s="46"/>
      <c r="E273" s="46"/>
      <c r="F273" s="46"/>
      <c r="G273" s="46"/>
      <c r="H273" s="46"/>
      <c r="I273" s="49"/>
      <c r="J273" s="46"/>
      <c r="K273" s="46"/>
      <c r="L273" s="46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ht="14.25" customHeight="1">
      <c r="A274" s="45"/>
      <c r="B274" s="46"/>
      <c r="C274" s="46"/>
      <c r="D274" s="46"/>
      <c r="E274" s="46"/>
      <c r="F274" s="46"/>
      <c r="G274" s="46"/>
      <c r="H274" s="46"/>
      <c r="I274" s="49"/>
      <c r="J274" s="46"/>
      <c r="K274" s="46"/>
      <c r="L274" s="46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ht="14.25" customHeight="1">
      <c r="A275" s="45"/>
      <c r="B275" s="46"/>
      <c r="C275" s="46"/>
      <c r="D275" s="46"/>
      <c r="E275" s="46"/>
      <c r="F275" s="46"/>
      <c r="G275" s="46"/>
      <c r="H275" s="46"/>
      <c r="I275" s="49"/>
      <c r="J275" s="46"/>
      <c r="K275" s="46"/>
      <c r="L275" s="46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ht="14.25" customHeight="1">
      <c r="A276" s="45"/>
      <c r="B276" s="46"/>
      <c r="C276" s="46"/>
      <c r="D276" s="46"/>
      <c r="E276" s="46"/>
      <c r="F276" s="46"/>
      <c r="G276" s="46"/>
      <c r="H276" s="46"/>
      <c r="I276" s="49"/>
      <c r="J276" s="46"/>
      <c r="K276" s="46"/>
      <c r="L276" s="46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ht="14.25" customHeight="1">
      <c r="A277" s="45"/>
      <c r="B277" s="46"/>
      <c r="C277" s="46"/>
      <c r="D277" s="46"/>
      <c r="E277" s="46"/>
      <c r="F277" s="46"/>
      <c r="G277" s="46"/>
      <c r="H277" s="46"/>
      <c r="I277" s="49"/>
      <c r="J277" s="46"/>
      <c r="K277" s="46"/>
      <c r="L277" s="46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ht="14.25" customHeight="1">
      <c r="A278" s="45"/>
      <c r="B278" s="46"/>
      <c r="C278" s="46"/>
      <c r="D278" s="46"/>
      <c r="E278" s="46"/>
      <c r="F278" s="46"/>
      <c r="G278" s="46"/>
      <c r="H278" s="46"/>
      <c r="I278" s="49"/>
      <c r="J278" s="46"/>
      <c r="K278" s="46"/>
      <c r="L278" s="46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ht="14.25" customHeight="1">
      <c r="A279" s="45"/>
      <c r="B279" s="46"/>
      <c r="C279" s="46"/>
      <c r="D279" s="46"/>
      <c r="E279" s="46"/>
      <c r="F279" s="46"/>
      <c r="G279" s="46"/>
      <c r="H279" s="46"/>
      <c r="I279" s="49"/>
      <c r="J279" s="46"/>
      <c r="K279" s="46"/>
      <c r="L279" s="46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4.25" customHeight="1">
      <c r="A280" s="45"/>
      <c r="B280" s="46"/>
      <c r="C280" s="46"/>
      <c r="D280" s="46"/>
      <c r="E280" s="46"/>
      <c r="F280" s="46"/>
      <c r="G280" s="46"/>
      <c r="H280" s="46"/>
      <c r="I280" s="49"/>
      <c r="J280" s="46"/>
      <c r="K280" s="46"/>
      <c r="L280" s="46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ht="14.25" customHeight="1">
      <c r="A281" s="45"/>
      <c r="B281" s="46"/>
      <c r="C281" s="46"/>
      <c r="D281" s="46"/>
      <c r="E281" s="46"/>
      <c r="F281" s="46"/>
      <c r="G281" s="46"/>
      <c r="H281" s="46"/>
      <c r="I281" s="49"/>
      <c r="J281" s="46"/>
      <c r="K281" s="46"/>
      <c r="L281" s="46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ht="14.25" customHeight="1">
      <c r="A282" s="45"/>
      <c r="B282" s="46"/>
      <c r="C282" s="46"/>
      <c r="D282" s="46"/>
      <c r="E282" s="46"/>
      <c r="F282" s="46"/>
      <c r="G282" s="46"/>
      <c r="H282" s="46"/>
      <c r="I282" s="49"/>
      <c r="J282" s="46"/>
      <c r="K282" s="46"/>
      <c r="L282" s="46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ht="14.25" customHeight="1">
      <c r="A283" s="45"/>
      <c r="B283" s="46"/>
      <c r="C283" s="46"/>
      <c r="D283" s="46"/>
      <c r="E283" s="46"/>
      <c r="F283" s="46"/>
      <c r="G283" s="46"/>
      <c r="H283" s="46"/>
      <c r="I283" s="49"/>
      <c r="J283" s="46"/>
      <c r="K283" s="46"/>
      <c r="L283" s="46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ht="14.25" customHeight="1">
      <c r="A284" s="45"/>
      <c r="B284" s="46"/>
      <c r="C284" s="46"/>
      <c r="D284" s="46"/>
      <c r="E284" s="46"/>
      <c r="F284" s="46"/>
      <c r="G284" s="46"/>
      <c r="H284" s="46"/>
      <c r="I284" s="49"/>
      <c r="J284" s="46"/>
      <c r="K284" s="46"/>
      <c r="L284" s="46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ht="14.25" customHeight="1">
      <c r="A285" s="45"/>
      <c r="B285" s="46"/>
      <c r="C285" s="46"/>
      <c r="D285" s="46"/>
      <c r="E285" s="46"/>
      <c r="F285" s="46"/>
      <c r="G285" s="46"/>
      <c r="H285" s="46"/>
      <c r="I285" s="49"/>
      <c r="J285" s="46"/>
      <c r="K285" s="46"/>
      <c r="L285" s="46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ht="14.25" customHeight="1">
      <c r="A286" s="45"/>
      <c r="B286" s="46"/>
      <c r="C286" s="46"/>
      <c r="D286" s="46"/>
      <c r="E286" s="46"/>
      <c r="F286" s="46"/>
      <c r="G286" s="46"/>
      <c r="H286" s="46"/>
      <c r="I286" s="49"/>
      <c r="J286" s="46"/>
      <c r="K286" s="46"/>
      <c r="L286" s="46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ht="14.25" customHeight="1">
      <c r="A287" s="45"/>
      <c r="B287" s="46"/>
      <c r="C287" s="46"/>
      <c r="D287" s="46"/>
      <c r="E287" s="46"/>
      <c r="F287" s="46"/>
      <c r="G287" s="46"/>
      <c r="H287" s="46"/>
      <c r="I287" s="49"/>
      <c r="J287" s="46"/>
      <c r="K287" s="46"/>
      <c r="L287" s="46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ht="14.25" customHeight="1">
      <c r="A288" s="45"/>
      <c r="B288" s="46"/>
      <c r="C288" s="46"/>
      <c r="D288" s="46"/>
      <c r="E288" s="46"/>
      <c r="F288" s="46"/>
      <c r="G288" s="46"/>
      <c r="H288" s="46"/>
      <c r="I288" s="49"/>
      <c r="J288" s="46"/>
      <c r="K288" s="46"/>
      <c r="L288" s="46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ht="14.25" customHeight="1">
      <c r="A289" s="45"/>
      <c r="B289" s="46"/>
      <c r="C289" s="46"/>
      <c r="D289" s="46"/>
      <c r="E289" s="46"/>
      <c r="F289" s="46"/>
      <c r="G289" s="46"/>
      <c r="H289" s="46"/>
      <c r="I289" s="49"/>
      <c r="J289" s="46"/>
      <c r="K289" s="46"/>
      <c r="L289" s="46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ht="14.25" customHeight="1">
      <c r="A290" s="45"/>
      <c r="B290" s="46"/>
      <c r="C290" s="46"/>
      <c r="D290" s="46"/>
      <c r="E290" s="46"/>
      <c r="F290" s="46"/>
      <c r="G290" s="46"/>
      <c r="H290" s="46"/>
      <c r="I290" s="49"/>
      <c r="J290" s="46"/>
      <c r="K290" s="46"/>
      <c r="L290" s="46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ht="14.25" customHeight="1">
      <c r="A291" s="45"/>
      <c r="B291" s="46"/>
      <c r="C291" s="46"/>
      <c r="D291" s="46"/>
      <c r="E291" s="46"/>
      <c r="F291" s="46"/>
      <c r="G291" s="46"/>
      <c r="H291" s="46"/>
      <c r="I291" s="49"/>
      <c r="J291" s="46"/>
      <c r="K291" s="46"/>
      <c r="L291" s="46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ht="14.25" customHeight="1">
      <c r="A292" s="45"/>
      <c r="B292" s="46"/>
      <c r="C292" s="46"/>
      <c r="D292" s="46"/>
      <c r="E292" s="46"/>
      <c r="F292" s="46"/>
      <c r="G292" s="46"/>
      <c r="H292" s="46"/>
      <c r="I292" s="49"/>
      <c r="J292" s="46"/>
      <c r="K292" s="46"/>
      <c r="L292" s="46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ht="14.25" customHeight="1">
      <c r="A293" s="45"/>
      <c r="B293" s="46"/>
      <c r="C293" s="46"/>
      <c r="D293" s="46"/>
      <c r="E293" s="46"/>
      <c r="F293" s="46"/>
      <c r="G293" s="46"/>
      <c r="H293" s="46"/>
      <c r="I293" s="49"/>
      <c r="J293" s="46"/>
      <c r="K293" s="46"/>
      <c r="L293" s="46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ht="14.25" customHeight="1">
      <c r="A294" s="45"/>
      <c r="B294" s="46"/>
      <c r="C294" s="46"/>
      <c r="D294" s="46"/>
      <c r="E294" s="46"/>
      <c r="F294" s="46"/>
      <c r="G294" s="46"/>
      <c r="H294" s="46"/>
      <c r="I294" s="49"/>
      <c r="J294" s="46"/>
      <c r="K294" s="46"/>
      <c r="L294" s="46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ht="14.25" customHeight="1">
      <c r="A295" s="45"/>
      <c r="B295" s="46"/>
      <c r="C295" s="46"/>
      <c r="D295" s="46"/>
      <c r="E295" s="46"/>
      <c r="F295" s="46"/>
      <c r="G295" s="46"/>
      <c r="H295" s="46"/>
      <c r="I295" s="49"/>
      <c r="J295" s="46"/>
      <c r="K295" s="46"/>
      <c r="L295" s="46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4.25" customHeight="1">
      <c r="A296" s="45"/>
      <c r="B296" s="46"/>
      <c r="C296" s="46"/>
      <c r="D296" s="46"/>
      <c r="E296" s="46"/>
      <c r="F296" s="46"/>
      <c r="G296" s="46"/>
      <c r="H296" s="46"/>
      <c r="I296" s="49"/>
      <c r="J296" s="46"/>
      <c r="K296" s="46"/>
      <c r="L296" s="46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4.25" customHeight="1">
      <c r="A297" s="45"/>
      <c r="B297" s="46"/>
      <c r="C297" s="46"/>
      <c r="D297" s="46"/>
      <c r="E297" s="46"/>
      <c r="F297" s="46"/>
      <c r="G297" s="46"/>
      <c r="H297" s="46"/>
      <c r="I297" s="49"/>
      <c r="J297" s="46"/>
      <c r="K297" s="46"/>
      <c r="L297" s="46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4.25" customHeight="1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4.25" customHeight="1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4.25" customHeight="1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4.25" customHeight="1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4.25" customHeight="1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4.25" customHeight="1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4.25" customHeight="1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4.25" customHeight="1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4.25" customHeight="1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ht="14.25" customHeight="1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ht="14.25" customHeight="1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ht="14.25" customHeight="1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ht="14.25" customHeight="1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ht="14.25" customHeight="1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ht="14.25" customHeight="1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ht="14.25" customHeight="1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ht="14.25" customHeight="1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ht="14.25" customHeight="1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ht="14.25" customHeight="1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ht="14.25" customHeight="1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ht="14.25" customHeight="1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ht="14.25" customHeight="1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ht="14.25" customHeight="1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ht="14.25" customHeight="1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ht="14.25" customHeight="1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ht="14.25" customHeight="1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ht="14.25" customHeight="1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ht="14.25" customHeight="1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ht="14.25" customHeight="1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ht="14.25" customHeight="1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ht="14.25" customHeight="1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ht="14.25" customHeight="1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ht="14.25" customHeight="1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ht="14.25" customHeight="1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ht="14.25" customHeight="1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ht="14.25" customHeight="1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ht="14.25" customHeight="1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ht="14.25" customHeight="1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ht="14.25" customHeight="1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ht="14.25" customHeight="1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ht="14.25" customHeight="1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ht="14.25" customHeight="1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ht="14.25" customHeight="1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ht="14.25" customHeight="1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ht="14.25" customHeight="1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ht="14.25" customHeight="1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ht="14.25" customHeight="1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ht="14.25" customHeight="1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ht="14.25" customHeight="1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ht="14.25" customHeight="1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ht="14.25" customHeight="1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ht="14.25" customHeight="1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ht="14.25" customHeight="1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ht="14.25" customHeight="1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ht="14.25" customHeight="1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ht="14.25" customHeight="1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ht="14.25" customHeight="1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ht="14.25" customHeight="1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ht="14.25" customHeight="1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ht="14.25" customHeight="1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ht="14.25" customHeight="1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ht="14.25" customHeight="1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ht="14.25" customHeight="1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ht="14.25" customHeight="1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ht="14.25" customHeight="1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4.25" customHeight="1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ht="14.25" customHeight="1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ht="14.25" customHeight="1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4.25" customHeight="1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4.25" customHeight="1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4.25" customHeight="1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4.25" customHeight="1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4.25" customHeight="1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4.25" customHeight="1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4.25" customHeight="1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4.25" customHeight="1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ht="14.25" customHeight="1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ht="14.25" customHeight="1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ht="14.25" customHeight="1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ht="14.25" customHeight="1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ht="14.25" customHeight="1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ht="14.25" customHeight="1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ht="14.25" customHeight="1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ht="14.25" customHeight="1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ht="14.25" customHeight="1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ht="14.25" customHeight="1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ht="14.25" customHeight="1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ht="14.25" customHeight="1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ht="14.25" customHeight="1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ht="14.25" customHeight="1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ht="14.25" customHeight="1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ht="14.25" customHeight="1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ht="14.25" customHeight="1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ht="14.25" customHeight="1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ht="14.25" customHeight="1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ht="14.25" customHeight="1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ht="14.25" customHeight="1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ht="14.25" customHeight="1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ht="14.25" customHeight="1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ht="14.25" customHeight="1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ht="14.25" customHeight="1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ht="14.25" customHeight="1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ht="14.25" customHeight="1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ht="14.25" customHeight="1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ht="14.25" customHeight="1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ht="14.25" customHeight="1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ht="14.25" customHeight="1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ht="14.25" customHeight="1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4.25" customHeight="1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4.25" customHeight="1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4.25" customHeight="1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4.25" customHeight="1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4.25" customHeight="1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4.25" customHeight="1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4.25" customHeight="1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4.25" customHeight="1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4.25" customHeight="1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4.25" customHeight="1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4.25" customHeight="1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4.25" customHeight="1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4.25" customHeight="1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ht="14.25" customHeight="1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ht="14.25" customHeight="1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ht="14.25" customHeight="1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ht="14.25" customHeight="1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ht="14.25" customHeight="1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ht="14.25" customHeight="1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ht="14.25" customHeight="1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ht="14.25" customHeight="1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ht="14.25" customHeight="1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ht="14.25" customHeight="1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ht="14.25" customHeight="1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ht="14.25" customHeight="1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ht="14.25" customHeight="1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ht="14.25" customHeight="1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ht="14.25" customHeight="1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ht="14.25" customHeight="1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ht="14.25" customHeight="1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ht="14.25" customHeight="1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ht="14.25" customHeight="1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ht="14.25" customHeight="1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ht="14.25" customHeight="1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ht="14.25" customHeight="1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ht="14.25" customHeight="1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ht="14.25" customHeight="1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ht="14.25" customHeight="1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ht="14.25" customHeight="1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ht="14.25" customHeight="1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ht="14.25" customHeight="1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ht="14.25" customHeight="1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ht="14.25" customHeight="1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ht="14.25" customHeight="1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ht="14.25" customHeight="1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ht="14.25" customHeight="1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ht="14.25" customHeight="1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ht="14.25" customHeight="1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ht="14.25" customHeight="1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ht="14.25" customHeight="1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ht="14.25" customHeight="1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ht="14.25" customHeight="1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4.25" customHeight="1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4.25" customHeight="1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4.25" customHeight="1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4.25" customHeight="1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4.25" customHeight="1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4.25" customHeight="1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4.25" customHeight="1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4.25" customHeight="1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4.25" customHeight="1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4.25" customHeight="1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4.25" customHeight="1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4.25" customHeight="1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4.25" customHeight="1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4.25" customHeight="1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4.25" customHeight="1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4.25" customHeight="1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ht="14.25" customHeight="1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ht="14.25" customHeight="1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ht="14.25" customHeight="1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ht="14.25" customHeight="1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ht="14.25" customHeight="1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ht="14.25" customHeight="1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ht="14.25" customHeight="1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ht="14.25" customHeight="1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ht="14.25" customHeight="1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ht="14.25" customHeight="1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ht="14.25" customHeight="1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ht="14.25" customHeight="1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ht="14.25" customHeight="1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ht="14.25" customHeight="1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ht="14.25" customHeight="1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ht="14.25" customHeight="1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ht="14.25" customHeight="1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ht="14.25" customHeight="1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ht="14.25" customHeight="1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ht="14.25" customHeight="1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ht="14.25" customHeight="1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ht="14.25" customHeight="1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ht="14.25" customHeight="1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ht="14.25" customHeight="1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ht="14.25" customHeight="1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ht="14.25" customHeight="1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ht="14.25" customHeight="1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ht="14.25" customHeight="1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ht="14.25" customHeight="1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ht="14.25" customHeight="1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ht="14.25" customHeight="1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ht="14.25" customHeight="1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ht="14.25" customHeight="1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ht="14.25" customHeight="1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ht="14.25" customHeight="1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ht="14.25" customHeight="1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ht="14.25" customHeight="1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ht="14.25" customHeight="1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ht="14.25" customHeight="1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ht="14.25" customHeight="1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ht="14.25" customHeight="1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ht="14.25" customHeight="1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ht="14.25" customHeight="1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ht="14.25" customHeight="1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ht="14.25" customHeight="1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ht="14.25" customHeight="1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ht="14.25" customHeight="1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ht="14.25" customHeight="1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ht="14.25" customHeight="1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ht="14.25" customHeight="1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ht="14.25" customHeight="1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ht="14.25" customHeight="1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4.25" customHeight="1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4.25" customHeight="1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4.25" customHeight="1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4.25" customHeight="1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4.25" customHeight="1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4.25" customHeight="1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4.25" customHeight="1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4.25" customHeight="1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4.25" customHeight="1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4.25" customHeight="1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4.25" customHeight="1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4.25" customHeight="1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4.25" customHeight="1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4.25" customHeight="1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4.25" customHeight="1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4.25" customHeight="1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ht="14.25" customHeight="1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ht="14.25" customHeight="1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ht="14.25" customHeight="1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ht="14.25" customHeight="1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ht="14.25" customHeight="1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ht="14.25" customHeight="1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ht="14.25" customHeight="1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ht="14.25" customHeight="1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ht="14.25" customHeight="1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ht="14.25" customHeight="1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ht="14.25" customHeight="1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ht="14.25" customHeight="1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ht="14.25" customHeight="1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ht="14.25" customHeight="1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ht="14.25" customHeight="1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ht="14.25" customHeight="1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ht="14.25" customHeight="1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ht="14.25" customHeight="1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ht="14.25" customHeight="1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ht="14.25" customHeight="1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ht="14.25" customHeight="1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ht="14.25" customHeight="1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ht="14.25" customHeight="1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ht="14.25" customHeight="1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ht="14.25" customHeight="1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ht="14.25" customHeight="1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ht="14.25" customHeight="1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ht="14.25" customHeight="1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ht="14.25" customHeight="1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ht="14.25" customHeight="1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spans="1:26" ht="14.25" customHeight="1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spans="1:26" ht="14.25" customHeight="1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spans="1:26" ht="14.25" customHeight="1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spans="1:26" ht="14.25" customHeight="1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spans="1:26" ht="14.25" customHeight="1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spans="1:26" ht="14.25" customHeight="1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spans="1:26" ht="14.25" customHeight="1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4.25" customHeight="1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4.25" customHeight="1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4.25" customHeight="1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4.25" customHeight="1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4.25" customHeight="1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4.25" customHeight="1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4.25" customHeight="1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4.25" customHeight="1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4.25" customHeight="1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4.25" customHeight="1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4.25" customHeight="1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4.25" customHeight="1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4.25" customHeight="1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4.25" customHeight="1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4.25" customHeight="1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 ht="14.25" customHeight="1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 ht="14.25" customHeight="1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 ht="14.25" customHeight="1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 ht="14.25" customHeight="1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 ht="14.25" customHeight="1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 ht="14.25" customHeight="1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 ht="14.25" customHeight="1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 ht="14.25" customHeight="1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 ht="14.25" customHeight="1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 ht="14.25" customHeight="1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 ht="14.25" customHeight="1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 ht="14.25" customHeight="1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 ht="14.25" customHeight="1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 ht="14.25" customHeight="1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 ht="14.25" customHeight="1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 ht="14.25" customHeight="1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 ht="14.25" customHeight="1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 ht="14.25" customHeight="1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 ht="14.25" customHeight="1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 ht="14.25" customHeight="1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 ht="14.25" customHeight="1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 ht="14.25" customHeight="1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 ht="14.25" customHeight="1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 ht="14.25" customHeight="1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 ht="14.25" customHeight="1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 ht="14.25" customHeight="1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 ht="14.25" customHeight="1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 ht="14.25" customHeight="1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 ht="14.25" customHeight="1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 ht="14.25" customHeight="1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 ht="14.25" customHeight="1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 ht="14.25" customHeight="1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 ht="14.25" customHeight="1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 ht="14.25" customHeight="1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 ht="14.25" customHeight="1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 ht="14.25" customHeight="1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 ht="14.25" customHeight="1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 ht="14.25" customHeight="1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spans="1:26" ht="14.25" customHeight="1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spans="1:26" ht="14.25" customHeight="1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spans="1:26" ht="14.25" customHeight="1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spans="1:26" ht="14.25" customHeight="1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spans="1:26" ht="14.25" customHeight="1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spans="1:26" ht="14.25" customHeight="1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spans="1:26" ht="14.25" customHeight="1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spans="1:26" ht="14.25" customHeight="1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spans="1:26" ht="14.25" customHeight="1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spans="1:26" ht="14.25" customHeight="1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spans="1:26" ht="14.25" customHeight="1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spans="1:26" ht="14.25" customHeight="1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spans="1:26" ht="14.25" customHeight="1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spans="1:26" ht="14.25" customHeight="1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spans="1:26" ht="14.25" customHeight="1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spans="1:26" ht="14.25" customHeight="1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spans="1:26" ht="14.25" customHeight="1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4.25" customHeight="1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4.25" customHeight="1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4.25" customHeight="1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4.25" customHeight="1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4.25" customHeight="1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4.25" customHeight="1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4.25" customHeight="1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4.25" customHeight="1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4.25" customHeight="1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4.25" customHeight="1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4.25" customHeight="1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4.25" customHeight="1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 ht="14.25" customHeight="1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 ht="14.25" customHeight="1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 ht="14.25" customHeight="1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 ht="14.25" customHeight="1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 ht="14.25" customHeight="1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 ht="14.25" customHeight="1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 ht="14.25" customHeight="1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 ht="14.25" customHeight="1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 ht="14.25" customHeight="1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 ht="14.25" customHeight="1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 ht="14.25" customHeight="1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 ht="14.25" customHeight="1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 ht="14.25" customHeight="1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 ht="14.25" customHeight="1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 ht="14.25" customHeight="1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 ht="14.25" customHeight="1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 ht="14.25" customHeight="1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 ht="14.25" customHeight="1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 ht="14.25" customHeight="1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 ht="14.25" customHeight="1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 ht="14.25" customHeight="1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 ht="14.25" customHeight="1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 ht="14.25" customHeight="1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 ht="14.25" customHeight="1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 ht="14.25" customHeight="1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 ht="14.25" customHeight="1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 ht="14.25" customHeight="1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 ht="14.25" customHeight="1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26" ht="14.25" customHeight="1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26" ht="14.25" customHeight="1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26" ht="14.25" customHeight="1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26" ht="14.25" customHeight="1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26" ht="14.25" customHeight="1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26" ht="14.25" customHeight="1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26" ht="14.25" customHeight="1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26" ht="14.25" customHeight="1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26" ht="14.25" customHeight="1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26" ht="14.25" customHeight="1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26" ht="14.25" customHeight="1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26" ht="14.25" customHeight="1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26" ht="14.25" customHeight="1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spans="1:26" ht="14.25" customHeight="1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spans="1:26" ht="14.25" customHeight="1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spans="1:26" ht="14.25" customHeight="1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spans="1:26" ht="14.25" customHeight="1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spans="1:26" ht="14.25" customHeight="1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spans="1:26" ht="14.25" customHeight="1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spans="1:26" ht="14.25" customHeight="1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spans="1:26" ht="14.25" customHeight="1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spans="1:26" ht="14.25" customHeight="1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spans="1:26" ht="14.25" customHeight="1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spans="1:26" ht="14.25" customHeight="1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spans="1:26" ht="14.25" customHeight="1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spans="1:26" ht="14.25" customHeight="1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spans="1:26" ht="14.25" customHeight="1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spans="1:26" ht="14.25" customHeight="1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spans="1:26" ht="14.25" customHeight="1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spans="1:26" ht="14.25" customHeight="1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spans="1:26" ht="14.25" customHeight="1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 ht="14.25" customHeight="1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 ht="14.25" customHeight="1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 ht="14.25" customHeight="1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 ht="14.25" customHeight="1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 ht="14.25" customHeight="1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 ht="14.25" customHeight="1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  <row r="726" spans="1:26" ht="14.25" customHeight="1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</row>
    <row r="727" spans="1:26" ht="14.25" customHeight="1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</row>
    <row r="728" spans="1:26" ht="14.25" customHeight="1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</row>
    <row r="729" spans="1:26" ht="14.25" customHeight="1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</row>
    <row r="730" spans="1:26" ht="14.25" customHeight="1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</row>
    <row r="731" spans="1:26" ht="14.25" customHeight="1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</row>
    <row r="732" spans="1:26" ht="14.25" customHeight="1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</row>
    <row r="733" spans="1:26" ht="14.25" customHeight="1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</row>
    <row r="734" spans="1:26" ht="14.25" customHeight="1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</row>
    <row r="735" spans="1:26" ht="14.25" customHeight="1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</row>
    <row r="736" spans="1:26" ht="14.25" customHeight="1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</row>
    <row r="737" spans="1:26" ht="14.25" customHeight="1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</row>
    <row r="738" spans="1:26" ht="14.25" customHeight="1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</row>
    <row r="739" spans="1:26" ht="14.25" customHeight="1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</row>
    <row r="740" spans="1:26" ht="14.25" customHeight="1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</row>
    <row r="741" spans="1:26" ht="14.25" customHeight="1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</row>
    <row r="742" spans="1:26" ht="14.25" customHeight="1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</row>
    <row r="743" spans="1:26" ht="14.25" customHeight="1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</row>
    <row r="744" spans="1:26" ht="14.25" customHeight="1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</row>
    <row r="745" spans="1:26" ht="14.25" customHeight="1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</row>
    <row r="746" spans="1:26" ht="14.25" customHeight="1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</row>
    <row r="747" spans="1:26" ht="14.25" customHeight="1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</row>
    <row r="748" spans="1:26" ht="14.25" customHeight="1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</row>
    <row r="749" spans="1:26" ht="14.25" customHeight="1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</row>
    <row r="750" spans="1:26" ht="14.25" customHeight="1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</row>
    <row r="751" spans="1:26" ht="14.25" customHeight="1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</row>
    <row r="752" spans="1:26" ht="14.25" customHeight="1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</row>
    <row r="753" spans="1:26" ht="14.25" customHeight="1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</row>
    <row r="754" spans="1:26" ht="14.25" customHeight="1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</row>
    <row r="755" spans="1:26" ht="14.25" customHeight="1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</row>
    <row r="756" spans="1:26" ht="14.25" customHeight="1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</row>
    <row r="757" spans="1:26" ht="14.25" customHeight="1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</row>
    <row r="758" spans="1:26" ht="14.25" customHeight="1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</row>
    <row r="759" spans="1:26" ht="14.25" customHeight="1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</row>
    <row r="760" spans="1:26" ht="14.25" customHeight="1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</row>
    <row r="761" spans="1:26" ht="14.25" customHeight="1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</row>
    <row r="762" spans="1:26" ht="14.25" customHeight="1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</row>
    <row r="763" spans="1:26" ht="14.25" customHeight="1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</row>
    <row r="764" spans="1:26" ht="14.25" customHeight="1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</row>
    <row r="765" spans="1:26" ht="14.25" customHeight="1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</row>
    <row r="766" spans="1:26" ht="14.25" customHeight="1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</row>
    <row r="767" spans="1:26" ht="14.25" customHeight="1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</row>
    <row r="768" spans="1:26" ht="14.25" customHeight="1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</row>
    <row r="769" spans="1:26" ht="14.25" customHeight="1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</row>
    <row r="770" spans="1:26" ht="14.25" customHeight="1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</row>
    <row r="771" spans="1:26" ht="14.25" customHeight="1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</row>
    <row r="772" spans="1:26" ht="14.25" customHeight="1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</row>
    <row r="773" spans="1:26" ht="14.25" customHeight="1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</row>
    <row r="774" spans="1:26" ht="14.25" customHeight="1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</row>
    <row r="775" spans="1:26" ht="14.25" customHeight="1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</row>
    <row r="776" spans="1:26" ht="14.25" customHeight="1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</row>
    <row r="777" spans="1:26" ht="14.25" customHeight="1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</row>
    <row r="778" spans="1:26" ht="14.25" customHeight="1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</row>
    <row r="779" spans="1:26" ht="14.25" customHeight="1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</row>
    <row r="780" spans="1:26" ht="14.25" customHeight="1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</row>
    <row r="781" spans="1:26" ht="14.25" customHeight="1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</row>
    <row r="782" spans="1:26" ht="14.25" customHeight="1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</row>
    <row r="783" spans="1:26" ht="14.25" customHeight="1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</row>
    <row r="784" spans="1:26" ht="14.25" customHeight="1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</row>
    <row r="785" spans="1:26" ht="14.25" customHeight="1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</row>
    <row r="786" spans="1:26" ht="14.25" customHeight="1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</row>
    <row r="787" spans="1:26" ht="14.25" customHeight="1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</row>
    <row r="788" spans="1:26" ht="14.25" customHeight="1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</row>
    <row r="789" spans="1:26" ht="14.25" customHeight="1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</row>
    <row r="790" spans="1:26" ht="14.25" customHeight="1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</row>
    <row r="791" spans="1:26" ht="14.25" customHeight="1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</row>
    <row r="792" spans="1:26" ht="14.25" customHeight="1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</row>
    <row r="793" spans="1:26" ht="14.25" customHeight="1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</row>
    <row r="794" spans="1:26" ht="14.25" customHeight="1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</row>
    <row r="795" spans="1:26" ht="14.25" customHeight="1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</row>
    <row r="796" spans="1:26" ht="14.25" customHeight="1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</row>
    <row r="797" spans="1:26" ht="14.25" customHeight="1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</row>
    <row r="798" spans="1:26" ht="14.25" customHeight="1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</row>
    <row r="799" spans="1:26" ht="14.25" customHeight="1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</row>
    <row r="800" spans="1:26" ht="14.25" customHeight="1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</row>
    <row r="801" spans="1:26" ht="14.25" customHeight="1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</row>
    <row r="802" spans="1:26" ht="14.25" customHeight="1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</row>
    <row r="803" spans="1:26" ht="14.25" customHeight="1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</row>
    <row r="804" spans="1:26" ht="14.25" customHeight="1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</row>
    <row r="805" spans="1:26" ht="14.25" customHeight="1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</row>
    <row r="806" spans="1:26" ht="14.25" customHeight="1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</row>
    <row r="807" spans="1:26" ht="14.25" customHeight="1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</row>
    <row r="808" spans="1:26" ht="14.25" customHeight="1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</row>
    <row r="809" spans="1:26" ht="14.25" customHeight="1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</row>
    <row r="810" spans="1:26" ht="14.25" customHeight="1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</row>
    <row r="811" spans="1:26" ht="14.25" customHeight="1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</row>
    <row r="812" spans="1:26" ht="14.25" customHeight="1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</row>
    <row r="813" spans="1:26" ht="14.25" customHeight="1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</row>
    <row r="814" spans="1:26" ht="14.25" customHeight="1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</row>
    <row r="815" spans="1:26" ht="14.25" customHeight="1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</row>
    <row r="816" spans="1:26" ht="14.25" customHeight="1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</row>
    <row r="817" spans="1:26" ht="14.25" customHeight="1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</row>
    <row r="818" spans="1:26" ht="14.25" customHeight="1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</row>
    <row r="819" spans="1:26" ht="14.25" customHeight="1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</row>
    <row r="820" spans="1:26" ht="14.25" customHeight="1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</row>
    <row r="821" spans="1:26" ht="14.25" customHeight="1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</row>
    <row r="822" spans="1:26" ht="14.25" customHeight="1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</row>
    <row r="823" spans="1:26" ht="14.25" customHeight="1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</row>
    <row r="824" spans="1:26" ht="14.25" customHeight="1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</row>
    <row r="825" spans="1:26" ht="14.25" customHeight="1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</row>
    <row r="826" spans="1:26" ht="14.25" customHeight="1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</row>
    <row r="827" spans="1:26" ht="14.25" customHeight="1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</row>
    <row r="828" spans="1:26" ht="14.25" customHeight="1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</row>
    <row r="829" spans="1:26" ht="14.25" customHeight="1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</row>
    <row r="830" spans="1:26" ht="14.25" customHeight="1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</row>
    <row r="831" spans="1:26" ht="14.25" customHeight="1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</row>
    <row r="832" spans="1:26" ht="14.25" customHeight="1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</row>
    <row r="833" spans="1:26" ht="14.25" customHeight="1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</row>
    <row r="834" spans="1:26" ht="14.25" customHeight="1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</row>
    <row r="835" spans="1:26" ht="14.25" customHeight="1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</row>
    <row r="836" spans="1:26" ht="14.25" customHeight="1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</row>
    <row r="837" spans="1:26" ht="14.25" customHeight="1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</row>
    <row r="838" spans="1:26" ht="14.25" customHeight="1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</row>
    <row r="839" spans="1:26" ht="14.25" customHeight="1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</row>
    <row r="840" spans="1:26" ht="14.25" customHeight="1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</row>
    <row r="841" spans="1:26" ht="14.25" customHeight="1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</row>
    <row r="842" spans="1:26" ht="14.25" customHeight="1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</row>
    <row r="843" spans="1:26" ht="14.25" customHeight="1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</row>
    <row r="844" spans="1:26" ht="14.25" customHeight="1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</row>
    <row r="845" spans="1:26" ht="14.25" customHeight="1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</row>
    <row r="846" spans="1:26" ht="14.25" customHeight="1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</row>
    <row r="847" spans="1:26" ht="14.25" customHeight="1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</row>
    <row r="848" spans="1:26" ht="14.25" customHeight="1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</row>
    <row r="849" spans="1:26" ht="14.25" customHeight="1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</row>
    <row r="850" spans="1:26" ht="14.25" customHeight="1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</row>
    <row r="851" spans="1:26" ht="14.25" customHeight="1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</row>
    <row r="852" spans="1:26" ht="14.25" customHeight="1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</row>
    <row r="853" spans="1:26" ht="14.25" customHeight="1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</row>
    <row r="854" spans="1:26" ht="14.25" customHeight="1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</row>
    <row r="855" spans="1:26" ht="14.25" customHeight="1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</row>
    <row r="856" spans="1:26" ht="14.25" customHeight="1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</row>
    <row r="857" spans="1:26" ht="14.25" customHeight="1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</row>
    <row r="858" spans="1:26" ht="14.25" customHeight="1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</row>
    <row r="859" spans="1:26" ht="14.25" customHeight="1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</row>
    <row r="860" spans="1:26" ht="14.25" customHeight="1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</row>
    <row r="861" spans="1:26" ht="14.25" customHeight="1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</row>
    <row r="862" spans="1:26" ht="14.25" customHeight="1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</row>
    <row r="863" spans="1:26" ht="14.25" customHeight="1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</row>
    <row r="864" spans="1:26" ht="14.25" customHeight="1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</row>
    <row r="865" spans="1:26" ht="14.25" customHeight="1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</row>
    <row r="866" spans="1:26" ht="14.25" customHeight="1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</row>
    <row r="867" spans="1:26" ht="14.25" customHeight="1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</row>
    <row r="868" spans="1:26" ht="14.25" customHeight="1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</row>
    <row r="869" spans="1:26" ht="14.25" customHeight="1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</row>
    <row r="870" spans="1:26" ht="14.25" customHeight="1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</row>
    <row r="871" spans="1:26" ht="14.25" customHeight="1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</row>
    <row r="872" spans="1:26" ht="14.25" customHeight="1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</row>
    <row r="873" spans="1:26" ht="14.25" customHeight="1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</row>
    <row r="874" spans="1:26" ht="14.25" customHeight="1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</row>
    <row r="875" spans="1:26" ht="14.25" customHeight="1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</row>
    <row r="876" spans="1:26" ht="14.25" customHeight="1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</row>
    <row r="877" spans="1:26" ht="14.25" customHeight="1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</row>
    <row r="878" spans="1:26" ht="14.25" customHeight="1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</row>
    <row r="879" spans="1:26" ht="14.25" customHeight="1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</row>
    <row r="880" spans="1:26" ht="14.25" customHeight="1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</row>
    <row r="881" spans="1:26" ht="14.25" customHeight="1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</row>
    <row r="882" spans="1:26" ht="14.25" customHeight="1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</row>
    <row r="883" spans="1:26" ht="14.25" customHeight="1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</row>
    <row r="884" spans="1:26" ht="14.25" customHeight="1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</row>
    <row r="885" spans="1:26" ht="14.25" customHeight="1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</row>
    <row r="886" spans="1:26" ht="14.25" customHeight="1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</row>
    <row r="887" spans="1:26" ht="14.25" customHeight="1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</row>
    <row r="888" spans="1:26" ht="14.25" customHeight="1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</row>
    <row r="889" spans="1:26" ht="14.25" customHeight="1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</row>
    <row r="890" spans="1:26" ht="14.25" customHeight="1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</row>
    <row r="891" spans="1:26" ht="14.25" customHeight="1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</row>
    <row r="892" spans="1:26" ht="14.25" customHeight="1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</row>
    <row r="893" spans="1:26" ht="14.25" customHeight="1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</row>
    <row r="894" spans="1:26" ht="14.25" customHeight="1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</row>
    <row r="895" spans="1:26" ht="14.25" customHeight="1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</row>
    <row r="896" spans="1:26" ht="14.25" customHeight="1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</row>
    <row r="897" spans="1:26" ht="14.25" customHeight="1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</row>
    <row r="898" spans="1:26" ht="14.25" customHeight="1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</row>
    <row r="899" spans="1:26" ht="14.25" customHeight="1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</row>
    <row r="900" spans="1:26" ht="14.25" customHeight="1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</row>
    <row r="901" spans="1:26" ht="14.25" customHeight="1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</row>
    <row r="902" spans="1:26" ht="14.25" customHeight="1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</row>
    <row r="903" spans="1:26" ht="14.25" customHeight="1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</row>
    <row r="904" spans="1:26" ht="14.25" customHeight="1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</row>
    <row r="905" spans="1:26" ht="14.25" customHeight="1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</row>
    <row r="906" spans="1:26" ht="14.25" customHeight="1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</row>
    <row r="907" spans="1:26" ht="14.25" customHeight="1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</row>
    <row r="908" spans="1:26" ht="14.25" customHeight="1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</row>
    <row r="909" spans="1:26" ht="14.25" customHeight="1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</row>
    <row r="910" spans="1:26" ht="14.25" customHeight="1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</row>
    <row r="911" spans="1:26" ht="14.25" customHeight="1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</row>
    <row r="912" spans="1:26" ht="14.25" customHeight="1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</row>
    <row r="913" spans="1:26" ht="14.25" customHeight="1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</row>
    <row r="914" spans="1:26" ht="14.25" customHeight="1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</row>
    <row r="915" spans="1:26" ht="14.25" customHeight="1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</row>
    <row r="916" spans="1:26" ht="14.25" customHeight="1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</row>
    <row r="917" spans="1:26" ht="14.25" customHeight="1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</row>
    <row r="918" spans="1:26" ht="14.25" customHeight="1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</row>
    <row r="919" spans="1:26" ht="14.25" customHeight="1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</row>
    <row r="920" spans="1:26" ht="14.25" customHeight="1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</row>
    <row r="921" spans="1:26" ht="14.25" customHeight="1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</row>
    <row r="922" spans="1:26" ht="14.25" customHeight="1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</row>
    <row r="923" spans="1:26" ht="14.25" customHeight="1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</row>
    <row r="924" spans="1:26" ht="14.25" customHeight="1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</row>
    <row r="925" spans="1:26" ht="14.25" customHeight="1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</row>
    <row r="926" spans="1:26" ht="14.25" customHeight="1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</row>
    <row r="927" spans="1:26" ht="14.25" customHeight="1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</row>
    <row r="928" spans="1:26" ht="14.25" customHeight="1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</row>
    <row r="929" spans="1:26" ht="14.25" customHeight="1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</row>
    <row r="930" spans="1:26" ht="14.25" customHeight="1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</row>
    <row r="931" spans="1:26" ht="14.25" customHeight="1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</row>
    <row r="932" spans="1:26" ht="14.25" customHeight="1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</row>
    <row r="933" spans="1:26" ht="14.25" customHeight="1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</row>
    <row r="934" spans="1:26" ht="14.25" customHeight="1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</row>
    <row r="935" spans="1:26" ht="14.25" customHeight="1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</row>
    <row r="936" spans="1:26" ht="14.25" customHeight="1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</row>
    <row r="937" spans="1:26" ht="14.25" customHeight="1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</row>
    <row r="938" spans="1:26" ht="14.25" customHeight="1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</row>
    <row r="939" spans="1:26" ht="14.25" customHeight="1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</row>
    <row r="940" spans="1:26" ht="14.25" customHeight="1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</row>
    <row r="941" spans="1:26" ht="14.25" customHeight="1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</row>
    <row r="942" spans="1:26" ht="14.25" customHeight="1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</row>
    <row r="943" spans="1:26" ht="14.25" customHeight="1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</row>
    <row r="944" spans="1:26" ht="14.25" customHeight="1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</row>
    <row r="945" spans="1:26" ht="14.25" customHeight="1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</row>
    <row r="946" spans="1:26" ht="14.25" customHeight="1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</row>
    <row r="947" spans="1:26" ht="14.25" customHeight="1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</row>
    <row r="948" spans="1:26" ht="14.25" customHeight="1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</row>
    <row r="949" spans="1:26" ht="14.25" customHeight="1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</row>
    <row r="950" spans="1:26" ht="14.25" customHeight="1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</row>
    <row r="951" spans="1:26" ht="14.25" customHeight="1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</row>
    <row r="952" spans="1:26" ht="14.25" customHeight="1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</row>
    <row r="953" spans="1:26" ht="14.25" customHeight="1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</row>
    <row r="954" spans="1:26" ht="14.25" customHeight="1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</row>
    <row r="955" spans="1:26" ht="14.25" customHeight="1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</row>
    <row r="956" spans="1:26" ht="14.25" customHeight="1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</row>
    <row r="957" spans="1:26" ht="14.25" customHeight="1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</row>
    <row r="958" spans="1:26" ht="14.25" customHeight="1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</row>
    <row r="959" spans="1:26" ht="14.25" customHeight="1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</row>
    <row r="960" spans="1:26" ht="14.25" customHeight="1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</row>
    <row r="961" spans="1:26" ht="14.25" customHeight="1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</row>
    <row r="962" spans="1:26" ht="14.25" customHeight="1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</row>
    <row r="963" spans="1:26" ht="14.25" customHeight="1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</row>
    <row r="964" spans="1:26" ht="14.25" customHeight="1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</row>
    <row r="965" spans="1:26" ht="14.25" customHeight="1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</row>
    <row r="966" spans="1:26" ht="14.25" customHeight="1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</row>
    <row r="967" spans="1:26" ht="14.25" customHeight="1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</row>
    <row r="968" spans="1:26" ht="14.25" customHeight="1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</row>
    <row r="969" spans="1:26" ht="14.25" customHeight="1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</row>
    <row r="970" spans="1:26" ht="14.25" customHeight="1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</row>
    <row r="971" spans="1:26" ht="14.25" customHeight="1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</row>
    <row r="972" spans="1:26" ht="14.25" customHeight="1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</row>
    <row r="973" spans="1:26" ht="14.25" customHeight="1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</row>
    <row r="974" spans="1:26" ht="14.25" customHeight="1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</row>
    <row r="975" spans="1:26" ht="14.25" customHeight="1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</row>
    <row r="976" spans="1:26" ht="14.25" customHeight="1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</row>
    <row r="977" spans="1:26" ht="14.25" customHeight="1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</row>
    <row r="978" spans="1:26" ht="14.25" customHeight="1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</row>
    <row r="979" spans="1:26" ht="14.25" customHeight="1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</row>
    <row r="980" spans="1:26" ht="14.25" customHeight="1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</row>
    <row r="981" spans="1:26" ht="14.25" customHeight="1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</row>
    <row r="982" spans="1:26" ht="14.25" customHeight="1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</row>
    <row r="983" spans="1:26" ht="14.25" customHeight="1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</row>
    <row r="984" spans="1:26" ht="14.25" customHeight="1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</row>
    <row r="985" spans="1:26" ht="14.25" customHeight="1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</row>
    <row r="986" spans="1:26" ht="14.25" customHeight="1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</row>
    <row r="987" spans="1:26" ht="14.25" customHeight="1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</row>
    <row r="988" spans="1:26" ht="14.25" customHeight="1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</row>
    <row r="989" spans="1:26" ht="14.25" customHeight="1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  <c r="Z989" s="44"/>
    </row>
    <row r="990" spans="1:26" ht="14.25" customHeight="1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</row>
    <row r="991" spans="1:26" ht="14.25" customHeight="1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</row>
    <row r="992" spans="1:26" ht="14.25" customHeight="1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</row>
    <row r="993" spans="1:26" ht="14.25" customHeight="1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</row>
    <row r="994" spans="1:26" ht="14.25" customHeight="1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</row>
    <row r="995" spans="1:26" ht="14.25" customHeight="1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</row>
    <row r="996" spans="1:26" ht="14.25" customHeight="1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</row>
    <row r="997" spans="1:26" ht="14.25" customHeight="1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</row>
    <row r="998" spans="1:26" ht="14.25" customHeight="1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</row>
    <row r="999" spans="1:26" ht="14.25" customHeight="1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  <c r="Z999" s="44"/>
    </row>
    <row r="1000" spans="1:26" ht="14.25" customHeight="1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baseColWidth="10" defaultColWidth="14.42578125" defaultRowHeight="15" customHeight="1"/>
  <cols>
    <col min="1" max="2" width="11.42578125" customWidth="1"/>
    <col min="3" max="3" width="12.7109375" customWidth="1"/>
    <col min="4" max="4" width="13.7109375" customWidth="1"/>
    <col min="5" max="5" width="13.140625" customWidth="1"/>
    <col min="6" max="26" width="11.42578125" customWidth="1"/>
  </cols>
  <sheetData>
    <row r="1" spans="1:26" ht="14.25" customHeight="1">
      <c r="A1" s="50" t="s">
        <v>326</v>
      </c>
      <c r="B1" s="50" t="s">
        <v>327</v>
      </c>
      <c r="C1" s="50" t="s">
        <v>22</v>
      </c>
      <c r="D1" s="50" t="s">
        <v>328</v>
      </c>
      <c r="E1" s="50" t="s">
        <v>25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4.25" customHeight="1">
      <c r="A2" s="44" t="s">
        <v>329</v>
      </c>
      <c r="B2" s="44" t="s">
        <v>330</v>
      </c>
      <c r="C2" s="44" t="s">
        <v>328</v>
      </c>
      <c r="D2" s="44" t="s">
        <v>331</v>
      </c>
      <c r="E2" s="44" t="s">
        <v>331</v>
      </c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4.25" customHeight="1">
      <c r="A3" s="44" t="s">
        <v>332</v>
      </c>
      <c r="B3" s="44" t="s">
        <v>333</v>
      </c>
      <c r="C3" s="44" t="s">
        <v>334</v>
      </c>
      <c r="D3" s="44" t="s">
        <v>335</v>
      </c>
      <c r="E3" s="44" t="s">
        <v>335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4.25" customHeight="1">
      <c r="A4" s="44" t="s">
        <v>68</v>
      </c>
      <c r="B4" s="44"/>
      <c r="C4" s="44"/>
      <c r="D4" s="44" t="s">
        <v>336</v>
      </c>
      <c r="E4" s="44" t="s">
        <v>336</v>
      </c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4.25" customHeight="1">
      <c r="A5" s="44" t="s">
        <v>337</v>
      </c>
      <c r="B5" s="44"/>
      <c r="C5" s="44"/>
      <c r="D5" s="44" t="s">
        <v>338</v>
      </c>
      <c r="E5" s="44" t="s">
        <v>338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4.25" customHeight="1">
      <c r="A6" s="44" t="s">
        <v>339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14.25" customHeight="1">
      <c r="A7" s="44" t="s">
        <v>340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14.25" customHeight="1">
      <c r="A8" s="44" t="s">
        <v>15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4.25" customHeight="1">
      <c r="A9" s="44" t="s">
        <v>341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4.25" customHeight="1">
      <c r="A10" s="44" t="s">
        <v>342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4.25" customHeight="1">
      <c r="A11" s="44" t="s">
        <v>343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4.25" customHeight="1">
      <c r="A12" s="44" t="s">
        <v>344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14.25" customHeight="1">
      <c r="A13" s="44" t="s">
        <v>345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14.25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14.25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14.25" customHeigh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4.25" customHeight="1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4.25" customHeight="1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4.25" customHeigh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4.25" customHeight="1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4.25" customHeight="1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4.25" customHeigh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14.25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4.25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14.25" customHeight="1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4.25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4.25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4.25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4.25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4.25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4.25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4.25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4.25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4.25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4.2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4.2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4.25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4.25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4.25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14.2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4.25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4.2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4.2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4.2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4.2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4.25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4.25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4.2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4.2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4.2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4.25" customHeight="1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4.25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4.25" customHeight="1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4.25" customHeight="1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4.25" customHeight="1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4.25" customHeight="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4.25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4.25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4.25" customHeight="1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4.25" customHeigh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4.25" customHeight="1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4.25" customHeight="1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4.25" customHeight="1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4.2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4.25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4.25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4.2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4.25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4.25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4.25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4.2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4.2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4.2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4.2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4.2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4.2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4.2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4.2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4.2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4.2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4.2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4.2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4.2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4.25" customHeight="1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4.2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4.2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4.2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4.2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4.2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4.25" customHeight="1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4.25" customHeight="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4.25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4.25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4.25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4.2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4.25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4.25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4.25" customHeight="1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4.25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4.25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4.25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4.25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4.25" customHeight="1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4.25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4.25" customHeight="1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4.25" customHeight="1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4.25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4.25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4.25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4.25" customHeight="1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4.25" customHeight="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4.25" customHeight="1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4.25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4.25" customHeight="1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4.25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4.25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4.25" customHeight="1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4.25" customHeight="1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4.25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4.25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4.25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4.25" customHeight="1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4.25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4.25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4.25" customHeight="1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4.25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4.25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4.25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4.25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4.25" customHeight="1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4.25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4.25" customHeight="1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4.25" customHeight="1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4.25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4.25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4.25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4.25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4.25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4.25" customHeight="1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4.25" customHeight="1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4.25" customHeigh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4.25" customHeight="1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4.25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4.25" customHeigh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4.25" customHeight="1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4.25" customHeight="1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4.25" customHeight="1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4.25" customHeight="1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4.25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4.25" customHeight="1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4.25" customHeight="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4.25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4.25" customHeight="1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4.25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4.25" customHeigh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4.25" customHeight="1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4.25" customHeight="1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4.25" customHeight="1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4.25" customHeight="1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4.25" customHeight="1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4.25" customHeight="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4.25" customHeight="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4.25" customHeight="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4.25" customHeight="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4.25" customHeight="1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4.25" customHeight="1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4.25" customHeight="1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4.25" customHeight="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4.25" customHeight="1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4.25" customHeight="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4.25" customHeight="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4.25" customHeight="1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4.25" customHeight="1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4.25" customHeight="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4.25" customHeight="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4.25" customHeight="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4.25" customHeight="1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4.25" customHeight="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4.25" customHeight="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4.25" customHeight="1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4.25" customHeight="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4.25" customHeight="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4.25" customHeight="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4.25" customHeight="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4.25" customHeight="1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4.25" customHeight="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4.25" customHeight="1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4.25" customHeight="1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4.25" customHeight="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4.25" customHeight="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4.25" customHeight="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4.25" customHeight="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4.25" customHeight="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4.25" customHeight="1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4.25" customHeight="1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4.25" customHeight="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4.25" customHeight="1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4.25" customHeight="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4.25" customHeight="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4.25" customHeight="1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4.25" customHeight="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4.25" customHeight="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4.25" customHeight="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4.25" customHeight="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4.25" customHeight="1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4.25" customHeight="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4.25" customHeigh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4.25" customHeight="1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4.25" customHeight="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4.25" customHeight="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4.25" customHeight="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4.25" customHeight="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4.25" customHeight="1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4.25" customHeight="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4.25" customHeight="1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4.25" customHeight="1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4.25" customHeight="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4.25" customHeight="1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4.25" customHeight="1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4.25" customHeight="1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4.25" customHeight="1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4.25" customHeight="1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4.25" customHeight="1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4.25" customHeight="1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4.25" customHeight="1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4.25" customHeight="1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4.25" customHeight="1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4.25" customHeight="1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4.25" customHeight="1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4.25" customHeight="1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4.25" customHeight="1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4.25" customHeight="1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4.25" customHeight="1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4.25" customHeight="1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4.25" customHeight="1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4.25" customHeight="1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4.25" customHeight="1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4.25" customHeight="1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4.25" customHeight="1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4.25" customHeight="1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4.25" customHeight="1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4.25" customHeight="1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4.25" customHeight="1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4.25" customHeight="1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4.25" customHeight="1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4.25" customHeight="1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4.25" customHeight="1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4.25" customHeight="1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4.25" customHeight="1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4.25" customHeight="1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4.25" customHeight="1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4.25" customHeight="1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4.25" customHeight="1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4.25" customHeight="1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ht="14.25" customHeight="1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ht="14.25" customHeight="1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ht="14.25" customHeight="1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ht="14.25" customHeight="1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ht="14.25" customHeight="1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ht="14.25" customHeight="1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ht="14.25" customHeight="1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ht="14.25" customHeight="1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ht="14.25" customHeight="1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ht="14.25" customHeight="1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ht="14.25" customHeight="1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ht="14.25" customHeight="1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ht="14.25" customHeight="1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ht="14.25" customHeight="1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ht="14.25" customHeight="1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ht="14.25" customHeight="1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ht="14.25" customHeight="1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ht="14.25" customHeight="1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ht="14.25" customHeight="1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ht="14.25" customHeight="1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ht="14.25" customHeight="1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ht="14.25" customHeight="1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ht="14.25" customHeight="1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ht="14.25" customHeight="1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ht="14.25" customHeight="1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4.25" customHeight="1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ht="14.25" customHeight="1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ht="14.25" customHeight="1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ht="14.25" customHeight="1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ht="14.25" customHeight="1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ht="14.25" customHeight="1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ht="14.25" customHeight="1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ht="14.25" customHeight="1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ht="14.25" customHeight="1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ht="14.25" customHeight="1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ht="14.25" customHeight="1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ht="14.25" customHeight="1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ht="14.25" customHeight="1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ht="14.25" customHeight="1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ht="14.25" customHeight="1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ht="14.25" customHeight="1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4.25" customHeight="1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4.25" customHeight="1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4.25" customHeight="1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4.25" customHeight="1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4.25" customHeight="1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4.25" customHeight="1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4.25" customHeight="1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4.25" customHeight="1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4.25" customHeight="1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4.25" customHeight="1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4.25" customHeight="1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ht="14.25" customHeight="1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ht="14.25" customHeight="1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ht="14.25" customHeight="1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ht="14.25" customHeight="1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ht="14.25" customHeight="1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ht="14.25" customHeight="1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ht="14.25" customHeight="1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ht="14.25" customHeight="1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ht="14.25" customHeight="1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ht="14.25" customHeight="1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ht="14.25" customHeight="1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ht="14.25" customHeight="1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ht="14.25" customHeight="1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ht="14.25" customHeight="1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ht="14.25" customHeight="1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ht="14.25" customHeight="1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ht="14.25" customHeight="1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ht="14.25" customHeight="1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ht="14.25" customHeight="1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ht="14.25" customHeight="1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ht="14.25" customHeight="1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ht="14.25" customHeight="1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ht="14.25" customHeight="1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ht="14.25" customHeight="1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ht="14.25" customHeight="1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ht="14.25" customHeight="1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ht="14.25" customHeight="1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ht="14.25" customHeight="1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ht="14.25" customHeight="1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ht="14.25" customHeight="1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ht="14.25" customHeight="1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ht="14.25" customHeight="1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ht="14.25" customHeight="1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ht="14.25" customHeight="1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ht="14.25" customHeight="1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ht="14.25" customHeight="1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ht="14.25" customHeight="1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ht="14.25" customHeight="1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ht="14.25" customHeight="1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ht="14.25" customHeight="1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ht="14.25" customHeight="1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ht="14.25" customHeight="1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ht="14.25" customHeight="1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ht="14.25" customHeight="1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ht="14.25" customHeight="1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ht="14.25" customHeight="1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ht="14.25" customHeight="1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ht="14.25" customHeight="1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ht="14.25" customHeight="1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ht="14.25" customHeight="1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ht="14.25" customHeight="1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ht="14.25" customHeight="1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ht="14.25" customHeight="1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ht="14.25" customHeight="1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ht="14.25" customHeight="1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ht="14.25" customHeight="1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4.25" customHeight="1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ht="14.25" customHeight="1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ht="14.25" customHeight="1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4.25" customHeight="1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4.25" customHeight="1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4.25" customHeight="1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4.25" customHeight="1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4.25" customHeight="1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4.25" customHeight="1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4.25" customHeight="1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4.25" customHeight="1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ht="14.25" customHeight="1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ht="14.25" customHeight="1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ht="14.25" customHeight="1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ht="14.25" customHeight="1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ht="14.25" customHeight="1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ht="14.25" customHeight="1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ht="14.25" customHeight="1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ht="14.25" customHeight="1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ht="14.25" customHeight="1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ht="14.25" customHeight="1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ht="14.25" customHeight="1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ht="14.25" customHeight="1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ht="14.25" customHeight="1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ht="14.25" customHeight="1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ht="14.25" customHeight="1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ht="14.25" customHeight="1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ht="14.25" customHeight="1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ht="14.25" customHeight="1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ht="14.25" customHeight="1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ht="14.25" customHeight="1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ht="14.25" customHeight="1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ht="14.25" customHeight="1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ht="14.25" customHeight="1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ht="14.25" customHeight="1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ht="14.25" customHeight="1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ht="14.25" customHeight="1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ht="14.25" customHeight="1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ht="14.25" customHeight="1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ht="14.25" customHeight="1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ht="14.25" customHeight="1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ht="14.25" customHeight="1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ht="14.25" customHeight="1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4.25" customHeight="1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4.25" customHeight="1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4.25" customHeight="1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4.25" customHeight="1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4.25" customHeight="1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4.25" customHeight="1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4.25" customHeight="1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4.25" customHeight="1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4.25" customHeight="1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4.25" customHeight="1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4.25" customHeight="1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4.25" customHeight="1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4.25" customHeight="1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ht="14.25" customHeight="1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ht="14.25" customHeight="1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ht="14.25" customHeight="1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ht="14.25" customHeight="1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ht="14.25" customHeight="1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ht="14.25" customHeight="1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ht="14.25" customHeight="1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ht="14.25" customHeight="1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ht="14.25" customHeight="1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ht="14.25" customHeight="1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ht="14.25" customHeight="1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ht="14.25" customHeight="1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ht="14.25" customHeight="1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ht="14.25" customHeight="1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ht="14.25" customHeight="1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ht="14.25" customHeight="1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ht="14.25" customHeight="1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ht="14.25" customHeight="1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ht="14.25" customHeight="1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ht="14.25" customHeight="1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ht="14.25" customHeight="1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ht="14.25" customHeight="1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ht="14.25" customHeight="1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ht="14.25" customHeight="1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ht="14.25" customHeight="1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ht="14.25" customHeight="1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ht="14.25" customHeight="1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ht="14.25" customHeight="1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ht="14.25" customHeight="1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ht="14.25" customHeight="1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ht="14.25" customHeight="1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ht="14.25" customHeight="1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ht="14.25" customHeight="1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ht="14.25" customHeight="1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ht="14.25" customHeight="1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ht="14.25" customHeight="1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ht="14.25" customHeight="1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ht="14.25" customHeight="1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ht="14.25" customHeight="1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4.25" customHeight="1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4.25" customHeight="1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4.25" customHeight="1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4.25" customHeight="1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4.25" customHeight="1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4.25" customHeight="1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4.25" customHeight="1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4.25" customHeight="1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4.25" customHeight="1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4.25" customHeight="1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4.25" customHeight="1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4.25" customHeight="1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4.25" customHeight="1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4.25" customHeight="1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4.25" customHeight="1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4.25" customHeight="1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ht="14.25" customHeight="1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ht="14.25" customHeight="1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ht="14.25" customHeight="1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ht="14.25" customHeight="1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ht="14.25" customHeight="1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ht="14.25" customHeight="1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ht="14.25" customHeight="1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ht="14.25" customHeight="1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ht="14.25" customHeight="1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ht="14.25" customHeight="1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ht="14.25" customHeight="1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ht="14.25" customHeight="1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ht="14.25" customHeight="1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ht="14.25" customHeight="1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ht="14.25" customHeight="1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ht="14.25" customHeight="1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ht="14.25" customHeight="1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ht="14.25" customHeight="1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ht="14.25" customHeight="1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ht="14.25" customHeight="1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ht="14.25" customHeight="1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ht="14.25" customHeight="1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ht="14.25" customHeight="1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ht="14.25" customHeight="1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ht="14.25" customHeight="1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ht="14.25" customHeight="1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ht="14.25" customHeight="1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ht="14.25" customHeight="1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ht="14.25" customHeight="1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ht="14.25" customHeight="1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ht="14.25" customHeight="1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ht="14.25" customHeight="1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ht="14.25" customHeight="1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ht="14.25" customHeight="1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ht="14.25" customHeight="1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ht="14.25" customHeight="1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ht="14.25" customHeight="1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ht="14.25" customHeight="1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ht="14.25" customHeight="1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ht="14.25" customHeight="1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ht="14.25" customHeight="1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ht="14.25" customHeight="1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ht="14.25" customHeight="1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ht="14.25" customHeight="1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ht="14.25" customHeight="1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ht="14.25" customHeight="1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ht="14.25" customHeight="1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ht="14.25" customHeight="1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ht="14.25" customHeight="1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ht="14.25" customHeight="1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ht="14.25" customHeight="1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ht="14.25" customHeight="1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4.25" customHeight="1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4.25" customHeight="1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4.25" customHeight="1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4.25" customHeight="1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4.25" customHeight="1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4.25" customHeight="1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4.25" customHeight="1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4.25" customHeight="1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4.25" customHeight="1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4.25" customHeight="1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4.25" customHeight="1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4.25" customHeight="1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4.25" customHeight="1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4.25" customHeight="1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4.25" customHeight="1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4.25" customHeight="1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ht="14.25" customHeight="1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ht="14.25" customHeight="1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ht="14.25" customHeight="1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ht="14.25" customHeight="1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ht="14.25" customHeight="1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ht="14.25" customHeight="1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ht="14.25" customHeight="1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ht="14.25" customHeight="1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ht="14.25" customHeight="1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ht="14.25" customHeight="1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ht="14.25" customHeight="1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ht="14.25" customHeight="1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ht="14.25" customHeight="1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ht="14.25" customHeight="1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ht="14.25" customHeight="1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ht="14.25" customHeight="1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ht="14.25" customHeight="1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ht="14.25" customHeight="1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ht="14.25" customHeight="1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ht="14.25" customHeight="1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ht="14.25" customHeight="1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ht="14.25" customHeight="1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ht="14.25" customHeight="1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ht="14.25" customHeight="1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ht="14.25" customHeight="1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ht="14.25" customHeight="1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ht="14.25" customHeight="1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ht="14.25" customHeight="1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ht="14.25" customHeight="1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ht="14.25" customHeight="1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spans="1:26" ht="14.25" customHeight="1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spans="1:26" ht="14.25" customHeight="1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spans="1:26" ht="14.25" customHeight="1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spans="1:26" ht="14.25" customHeight="1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spans="1:26" ht="14.25" customHeight="1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spans="1:26" ht="14.25" customHeight="1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spans="1:26" ht="14.25" customHeight="1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4.25" customHeight="1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4.25" customHeight="1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4.25" customHeight="1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4.25" customHeight="1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4.25" customHeight="1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4.25" customHeight="1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4.25" customHeight="1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4.25" customHeight="1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4.25" customHeight="1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4.25" customHeight="1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4.25" customHeight="1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4.25" customHeight="1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4.25" customHeight="1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4.25" customHeight="1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4.25" customHeight="1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 ht="14.25" customHeight="1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 ht="14.25" customHeight="1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 ht="14.25" customHeight="1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 ht="14.25" customHeight="1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 ht="14.25" customHeight="1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 ht="14.25" customHeight="1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 ht="14.25" customHeight="1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 ht="14.25" customHeight="1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 ht="14.25" customHeight="1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 ht="14.25" customHeight="1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 ht="14.25" customHeight="1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 ht="14.25" customHeight="1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 ht="14.25" customHeight="1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 ht="14.25" customHeight="1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 ht="14.25" customHeight="1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 ht="14.25" customHeight="1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 ht="14.25" customHeight="1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 ht="14.25" customHeight="1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 ht="14.25" customHeight="1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 ht="14.25" customHeight="1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 ht="14.25" customHeight="1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 ht="14.25" customHeight="1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 ht="14.25" customHeight="1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 ht="14.25" customHeight="1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 ht="14.25" customHeight="1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 ht="14.25" customHeight="1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 ht="14.25" customHeight="1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 ht="14.25" customHeight="1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 ht="14.25" customHeight="1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 ht="14.25" customHeight="1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 ht="14.25" customHeight="1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 ht="14.25" customHeight="1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 ht="14.25" customHeight="1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 ht="14.25" customHeight="1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 ht="14.25" customHeight="1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 ht="14.25" customHeight="1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 ht="14.25" customHeight="1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 ht="14.25" customHeight="1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spans="1:26" ht="14.25" customHeight="1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spans="1:26" ht="14.25" customHeight="1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spans="1:26" ht="14.25" customHeight="1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spans="1:26" ht="14.25" customHeight="1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spans="1:26" ht="14.25" customHeight="1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spans="1:26" ht="14.25" customHeight="1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spans="1:26" ht="14.25" customHeight="1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spans="1:26" ht="14.25" customHeight="1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spans="1:26" ht="14.25" customHeight="1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spans="1:26" ht="14.25" customHeight="1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spans="1:26" ht="14.25" customHeight="1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spans="1:26" ht="14.25" customHeight="1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spans="1:26" ht="14.25" customHeight="1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spans="1:26" ht="14.25" customHeight="1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spans="1:26" ht="14.25" customHeight="1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spans="1:26" ht="14.25" customHeight="1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spans="1:26" ht="14.25" customHeight="1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4.25" customHeight="1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4.25" customHeight="1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4.25" customHeight="1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4.25" customHeight="1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4.25" customHeight="1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4.25" customHeight="1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4.25" customHeight="1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4.25" customHeight="1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4.25" customHeight="1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4.25" customHeight="1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4.25" customHeight="1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4.25" customHeight="1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 ht="14.25" customHeight="1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 ht="14.25" customHeight="1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 ht="14.25" customHeight="1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 ht="14.25" customHeight="1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 ht="14.25" customHeight="1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 ht="14.25" customHeight="1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 ht="14.25" customHeight="1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 ht="14.25" customHeight="1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 ht="14.25" customHeight="1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 ht="14.25" customHeight="1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 ht="14.25" customHeight="1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 ht="14.25" customHeight="1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 ht="14.25" customHeight="1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 ht="14.25" customHeight="1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 ht="14.25" customHeight="1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 ht="14.25" customHeight="1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 ht="14.25" customHeight="1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 ht="14.25" customHeight="1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 ht="14.25" customHeight="1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 ht="14.25" customHeight="1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 ht="14.25" customHeight="1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 ht="14.25" customHeight="1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 ht="14.25" customHeight="1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 ht="14.25" customHeight="1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 ht="14.25" customHeight="1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 ht="14.25" customHeight="1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 ht="14.25" customHeight="1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 ht="14.25" customHeight="1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26" ht="14.25" customHeight="1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26" ht="14.25" customHeight="1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26" ht="14.25" customHeight="1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26" ht="14.25" customHeight="1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26" ht="14.25" customHeight="1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26" ht="14.25" customHeight="1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26" ht="14.25" customHeight="1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26" ht="14.25" customHeight="1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26" ht="14.25" customHeight="1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26" ht="14.25" customHeight="1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26" ht="14.25" customHeight="1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26" ht="14.25" customHeight="1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26" ht="14.25" customHeight="1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spans="1:26" ht="14.25" customHeight="1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spans="1:26" ht="14.25" customHeight="1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spans="1:26" ht="14.25" customHeight="1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spans="1:26" ht="14.25" customHeight="1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spans="1:26" ht="14.25" customHeight="1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spans="1:26" ht="14.25" customHeight="1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spans="1:26" ht="14.25" customHeight="1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spans="1:26" ht="14.25" customHeight="1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spans="1:26" ht="14.25" customHeight="1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spans="1:26" ht="14.25" customHeight="1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spans="1:26" ht="14.25" customHeight="1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spans="1:26" ht="14.25" customHeight="1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spans="1:26" ht="14.25" customHeight="1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spans="1:26" ht="14.25" customHeight="1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spans="1:26" ht="14.25" customHeight="1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spans="1:26" ht="14.25" customHeight="1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spans="1:26" ht="14.25" customHeight="1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spans="1:26" ht="14.25" customHeight="1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 ht="14.25" customHeight="1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 ht="14.25" customHeight="1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 ht="14.25" customHeight="1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 ht="14.25" customHeight="1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 ht="14.25" customHeight="1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 ht="14.25" customHeight="1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  <row r="726" spans="1:26" ht="14.25" customHeight="1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</row>
    <row r="727" spans="1:26" ht="14.25" customHeight="1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</row>
    <row r="728" spans="1:26" ht="14.25" customHeight="1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</row>
    <row r="729" spans="1:26" ht="14.25" customHeight="1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</row>
    <row r="730" spans="1:26" ht="14.25" customHeight="1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</row>
    <row r="731" spans="1:26" ht="14.25" customHeight="1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</row>
    <row r="732" spans="1:26" ht="14.25" customHeight="1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</row>
    <row r="733" spans="1:26" ht="14.25" customHeight="1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</row>
    <row r="734" spans="1:26" ht="14.25" customHeight="1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</row>
    <row r="735" spans="1:26" ht="14.25" customHeight="1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</row>
    <row r="736" spans="1:26" ht="14.25" customHeight="1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</row>
    <row r="737" spans="1:26" ht="14.25" customHeight="1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</row>
    <row r="738" spans="1:26" ht="14.25" customHeight="1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</row>
    <row r="739" spans="1:26" ht="14.25" customHeight="1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</row>
    <row r="740" spans="1:26" ht="14.25" customHeight="1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</row>
    <row r="741" spans="1:26" ht="14.25" customHeight="1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</row>
    <row r="742" spans="1:26" ht="14.25" customHeight="1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</row>
    <row r="743" spans="1:26" ht="14.25" customHeight="1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</row>
    <row r="744" spans="1:26" ht="14.25" customHeight="1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</row>
    <row r="745" spans="1:26" ht="14.25" customHeight="1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</row>
    <row r="746" spans="1:26" ht="14.25" customHeight="1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</row>
    <row r="747" spans="1:26" ht="14.25" customHeight="1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</row>
    <row r="748" spans="1:26" ht="14.25" customHeight="1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</row>
    <row r="749" spans="1:26" ht="14.25" customHeight="1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</row>
    <row r="750" spans="1:26" ht="14.25" customHeight="1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</row>
    <row r="751" spans="1:26" ht="14.25" customHeight="1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</row>
    <row r="752" spans="1:26" ht="14.25" customHeight="1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</row>
    <row r="753" spans="1:26" ht="14.25" customHeight="1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</row>
    <row r="754" spans="1:26" ht="14.25" customHeight="1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</row>
    <row r="755" spans="1:26" ht="14.25" customHeight="1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</row>
    <row r="756" spans="1:26" ht="14.25" customHeight="1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</row>
    <row r="757" spans="1:26" ht="14.25" customHeight="1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</row>
    <row r="758" spans="1:26" ht="14.25" customHeight="1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</row>
    <row r="759" spans="1:26" ht="14.25" customHeight="1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</row>
    <row r="760" spans="1:26" ht="14.25" customHeight="1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</row>
    <row r="761" spans="1:26" ht="14.25" customHeight="1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</row>
    <row r="762" spans="1:26" ht="14.25" customHeight="1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</row>
    <row r="763" spans="1:26" ht="14.25" customHeight="1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</row>
    <row r="764" spans="1:26" ht="14.25" customHeight="1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</row>
    <row r="765" spans="1:26" ht="14.25" customHeight="1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</row>
    <row r="766" spans="1:26" ht="14.25" customHeight="1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</row>
    <row r="767" spans="1:26" ht="14.25" customHeight="1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</row>
    <row r="768" spans="1:26" ht="14.25" customHeight="1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</row>
    <row r="769" spans="1:26" ht="14.25" customHeight="1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</row>
    <row r="770" spans="1:26" ht="14.25" customHeight="1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</row>
    <row r="771" spans="1:26" ht="14.25" customHeight="1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</row>
    <row r="772" spans="1:26" ht="14.25" customHeight="1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</row>
    <row r="773" spans="1:26" ht="14.25" customHeight="1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</row>
    <row r="774" spans="1:26" ht="14.25" customHeight="1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</row>
    <row r="775" spans="1:26" ht="14.25" customHeight="1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</row>
    <row r="776" spans="1:26" ht="14.25" customHeight="1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</row>
    <row r="777" spans="1:26" ht="14.25" customHeight="1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</row>
    <row r="778" spans="1:26" ht="14.25" customHeight="1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</row>
    <row r="779" spans="1:26" ht="14.25" customHeight="1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</row>
    <row r="780" spans="1:26" ht="14.25" customHeight="1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</row>
    <row r="781" spans="1:26" ht="14.25" customHeight="1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</row>
    <row r="782" spans="1:26" ht="14.25" customHeight="1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</row>
    <row r="783" spans="1:26" ht="14.25" customHeight="1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</row>
    <row r="784" spans="1:26" ht="14.25" customHeight="1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</row>
    <row r="785" spans="1:26" ht="14.25" customHeight="1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</row>
    <row r="786" spans="1:26" ht="14.25" customHeight="1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</row>
    <row r="787" spans="1:26" ht="14.25" customHeight="1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</row>
    <row r="788" spans="1:26" ht="14.25" customHeight="1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</row>
    <row r="789" spans="1:26" ht="14.25" customHeight="1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</row>
    <row r="790" spans="1:26" ht="14.25" customHeight="1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</row>
    <row r="791" spans="1:26" ht="14.25" customHeight="1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</row>
    <row r="792" spans="1:26" ht="14.25" customHeight="1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</row>
    <row r="793" spans="1:26" ht="14.25" customHeight="1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</row>
    <row r="794" spans="1:26" ht="14.25" customHeight="1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</row>
    <row r="795" spans="1:26" ht="14.25" customHeight="1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</row>
    <row r="796" spans="1:26" ht="14.25" customHeight="1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</row>
    <row r="797" spans="1:26" ht="14.25" customHeight="1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</row>
    <row r="798" spans="1:26" ht="14.25" customHeight="1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</row>
    <row r="799" spans="1:26" ht="14.25" customHeight="1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</row>
    <row r="800" spans="1:26" ht="14.25" customHeight="1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</row>
    <row r="801" spans="1:26" ht="14.25" customHeight="1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</row>
    <row r="802" spans="1:26" ht="14.25" customHeight="1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</row>
    <row r="803" spans="1:26" ht="14.25" customHeight="1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</row>
    <row r="804" spans="1:26" ht="14.25" customHeight="1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</row>
    <row r="805" spans="1:26" ht="14.25" customHeight="1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</row>
    <row r="806" spans="1:26" ht="14.25" customHeight="1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</row>
    <row r="807" spans="1:26" ht="14.25" customHeight="1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</row>
    <row r="808" spans="1:26" ht="14.25" customHeight="1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</row>
    <row r="809" spans="1:26" ht="14.25" customHeight="1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</row>
    <row r="810" spans="1:26" ht="14.25" customHeight="1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</row>
    <row r="811" spans="1:26" ht="14.25" customHeight="1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</row>
    <row r="812" spans="1:26" ht="14.25" customHeight="1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</row>
    <row r="813" spans="1:26" ht="14.25" customHeight="1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</row>
    <row r="814" spans="1:26" ht="14.25" customHeight="1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</row>
    <row r="815" spans="1:26" ht="14.25" customHeight="1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</row>
    <row r="816" spans="1:26" ht="14.25" customHeight="1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</row>
    <row r="817" spans="1:26" ht="14.25" customHeight="1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</row>
    <row r="818" spans="1:26" ht="14.25" customHeight="1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</row>
    <row r="819" spans="1:26" ht="14.25" customHeight="1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</row>
    <row r="820" spans="1:26" ht="14.25" customHeight="1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</row>
    <row r="821" spans="1:26" ht="14.25" customHeight="1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</row>
    <row r="822" spans="1:26" ht="14.25" customHeight="1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</row>
    <row r="823" spans="1:26" ht="14.25" customHeight="1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</row>
    <row r="824" spans="1:26" ht="14.25" customHeight="1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</row>
    <row r="825" spans="1:26" ht="14.25" customHeight="1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</row>
    <row r="826" spans="1:26" ht="14.25" customHeight="1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</row>
    <row r="827" spans="1:26" ht="14.25" customHeight="1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</row>
    <row r="828" spans="1:26" ht="14.25" customHeight="1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</row>
    <row r="829" spans="1:26" ht="14.25" customHeight="1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</row>
    <row r="830" spans="1:26" ht="14.25" customHeight="1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</row>
    <row r="831" spans="1:26" ht="14.25" customHeight="1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</row>
    <row r="832" spans="1:26" ht="14.25" customHeight="1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</row>
    <row r="833" spans="1:26" ht="14.25" customHeight="1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</row>
    <row r="834" spans="1:26" ht="14.25" customHeight="1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</row>
    <row r="835" spans="1:26" ht="14.25" customHeight="1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</row>
    <row r="836" spans="1:26" ht="14.25" customHeight="1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</row>
    <row r="837" spans="1:26" ht="14.25" customHeight="1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</row>
    <row r="838" spans="1:26" ht="14.25" customHeight="1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</row>
    <row r="839" spans="1:26" ht="14.25" customHeight="1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</row>
    <row r="840" spans="1:26" ht="14.25" customHeight="1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</row>
    <row r="841" spans="1:26" ht="14.25" customHeight="1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</row>
    <row r="842" spans="1:26" ht="14.25" customHeight="1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</row>
    <row r="843" spans="1:26" ht="14.25" customHeight="1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</row>
    <row r="844" spans="1:26" ht="14.25" customHeight="1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</row>
    <row r="845" spans="1:26" ht="14.25" customHeight="1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</row>
    <row r="846" spans="1:26" ht="14.25" customHeight="1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</row>
    <row r="847" spans="1:26" ht="14.25" customHeight="1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</row>
    <row r="848" spans="1:26" ht="14.25" customHeight="1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</row>
    <row r="849" spans="1:26" ht="14.25" customHeight="1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</row>
    <row r="850" spans="1:26" ht="14.25" customHeight="1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</row>
    <row r="851" spans="1:26" ht="14.25" customHeight="1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</row>
    <row r="852" spans="1:26" ht="14.25" customHeight="1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</row>
    <row r="853" spans="1:26" ht="14.25" customHeight="1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</row>
    <row r="854" spans="1:26" ht="14.25" customHeight="1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</row>
    <row r="855" spans="1:26" ht="14.25" customHeight="1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</row>
    <row r="856" spans="1:26" ht="14.25" customHeight="1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</row>
    <row r="857" spans="1:26" ht="14.25" customHeight="1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</row>
    <row r="858" spans="1:26" ht="14.25" customHeight="1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</row>
    <row r="859" spans="1:26" ht="14.25" customHeight="1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</row>
    <row r="860" spans="1:26" ht="14.25" customHeight="1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</row>
    <row r="861" spans="1:26" ht="14.25" customHeight="1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</row>
    <row r="862" spans="1:26" ht="14.25" customHeight="1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</row>
    <row r="863" spans="1:26" ht="14.25" customHeight="1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</row>
    <row r="864" spans="1:26" ht="14.25" customHeight="1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</row>
    <row r="865" spans="1:26" ht="14.25" customHeight="1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</row>
    <row r="866" spans="1:26" ht="14.25" customHeight="1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</row>
    <row r="867" spans="1:26" ht="14.25" customHeight="1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</row>
    <row r="868" spans="1:26" ht="14.25" customHeight="1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</row>
    <row r="869" spans="1:26" ht="14.25" customHeight="1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</row>
    <row r="870" spans="1:26" ht="14.25" customHeight="1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</row>
    <row r="871" spans="1:26" ht="14.25" customHeight="1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</row>
    <row r="872" spans="1:26" ht="14.25" customHeight="1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</row>
    <row r="873" spans="1:26" ht="14.25" customHeight="1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</row>
    <row r="874" spans="1:26" ht="14.25" customHeight="1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</row>
    <row r="875" spans="1:26" ht="14.25" customHeight="1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</row>
    <row r="876" spans="1:26" ht="14.25" customHeight="1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</row>
    <row r="877" spans="1:26" ht="14.25" customHeight="1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</row>
    <row r="878" spans="1:26" ht="14.25" customHeight="1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</row>
    <row r="879" spans="1:26" ht="14.25" customHeight="1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</row>
    <row r="880" spans="1:26" ht="14.25" customHeight="1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</row>
    <row r="881" spans="1:26" ht="14.25" customHeight="1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</row>
    <row r="882" spans="1:26" ht="14.25" customHeight="1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</row>
    <row r="883" spans="1:26" ht="14.25" customHeight="1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</row>
    <row r="884" spans="1:26" ht="14.25" customHeight="1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</row>
    <row r="885" spans="1:26" ht="14.25" customHeight="1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</row>
    <row r="886" spans="1:26" ht="14.25" customHeight="1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</row>
    <row r="887" spans="1:26" ht="14.25" customHeight="1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</row>
    <row r="888" spans="1:26" ht="14.25" customHeight="1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</row>
    <row r="889" spans="1:26" ht="14.25" customHeight="1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</row>
    <row r="890" spans="1:26" ht="14.25" customHeight="1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</row>
    <row r="891" spans="1:26" ht="14.25" customHeight="1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</row>
    <row r="892" spans="1:26" ht="14.25" customHeight="1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</row>
    <row r="893" spans="1:26" ht="14.25" customHeight="1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</row>
    <row r="894" spans="1:26" ht="14.25" customHeight="1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</row>
    <row r="895" spans="1:26" ht="14.25" customHeight="1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</row>
    <row r="896" spans="1:26" ht="14.25" customHeight="1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</row>
    <row r="897" spans="1:26" ht="14.25" customHeight="1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</row>
    <row r="898" spans="1:26" ht="14.25" customHeight="1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</row>
    <row r="899" spans="1:26" ht="14.25" customHeight="1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</row>
    <row r="900" spans="1:26" ht="14.25" customHeight="1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</row>
    <row r="901" spans="1:26" ht="14.25" customHeight="1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</row>
    <row r="902" spans="1:26" ht="14.25" customHeight="1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</row>
    <row r="903" spans="1:26" ht="14.25" customHeight="1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</row>
    <row r="904" spans="1:26" ht="14.25" customHeight="1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</row>
    <row r="905" spans="1:26" ht="14.25" customHeight="1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</row>
    <row r="906" spans="1:26" ht="14.25" customHeight="1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</row>
    <row r="907" spans="1:26" ht="14.25" customHeight="1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</row>
    <row r="908" spans="1:26" ht="14.25" customHeight="1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</row>
    <row r="909" spans="1:26" ht="14.25" customHeight="1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</row>
    <row r="910" spans="1:26" ht="14.25" customHeight="1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</row>
    <row r="911" spans="1:26" ht="14.25" customHeight="1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</row>
    <row r="912" spans="1:26" ht="14.25" customHeight="1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</row>
    <row r="913" spans="1:26" ht="14.25" customHeight="1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</row>
    <row r="914" spans="1:26" ht="14.25" customHeight="1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</row>
    <row r="915" spans="1:26" ht="14.25" customHeight="1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</row>
    <row r="916" spans="1:26" ht="14.25" customHeight="1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</row>
    <row r="917" spans="1:26" ht="14.25" customHeight="1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</row>
    <row r="918" spans="1:26" ht="14.25" customHeight="1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</row>
    <row r="919" spans="1:26" ht="14.25" customHeight="1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</row>
    <row r="920" spans="1:26" ht="14.25" customHeight="1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</row>
    <row r="921" spans="1:26" ht="14.25" customHeight="1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</row>
    <row r="922" spans="1:26" ht="14.25" customHeight="1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</row>
    <row r="923" spans="1:26" ht="14.25" customHeight="1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</row>
    <row r="924" spans="1:26" ht="14.25" customHeight="1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</row>
    <row r="925" spans="1:26" ht="14.25" customHeight="1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</row>
    <row r="926" spans="1:26" ht="14.25" customHeight="1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</row>
    <row r="927" spans="1:26" ht="14.25" customHeight="1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</row>
    <row r="928" spans="1:26" ht="14.25" customHeight="1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</row>
    <row r="929" spans="1:26" ht="14.25" customHeight="1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</row>
    <row r="930" spans="1:26" ht="14.25" customHeight="1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</row>
    <row r="931" spans="1:26" ht="14.25" customHeight="1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</row>
    <row r="932" spans="1:26" ht="14.25" customHeight="1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</row>
    <row r="933" spans="1:26" ht="14.25" customHeight="1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</row>
    <row r="934" spans="1:26" ht="14.25" customHeight="1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</row>
    <row r="935" spans="1:26" ht="14.25" customHeight="1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</row>
    <row r="936" spans="1:26" ht="14.25" customHeight="1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</row>
    <row r="937" spans="1:26" ht="14.25" customHeight="1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</row>
    <row r="938" spans="1:26" ht="14.25" customHeight="1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</row>
    <row r="939" spans="1:26" ht="14.25" customHeight="1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</row>
    <row r="940" spans="1:26" ht="14.25" customHeight="1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</row>
    <row r="941" spans="1:26" ht="14.25" customHeight="1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</row>
    <row r="942" spans="1:26" ht="14.25" customHeight="1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</row>
    <row r="943" spans="1:26" ht="14.25" customHeight="1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</row>
    <row r="944" spans="1:26" ht="14.25" customHeight="1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</row>
    <row r="945" spans="1:26" ht="14.25" customHeight="1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</row>
    <row r="946" spans="1:26" ht="14.25" customHeight="1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</row>
    <row r="947" spans="1:26" ht="14.25" customHeight="1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</row>
    <row r="948" spans="1:26" ht="14.25" customHeight="1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</row>
    <row r="949" spans="1:26" ht="14.25" customHeight="1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</row>
    <row r="950" spans="1:26" ht="14.25" customHeight="1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</row>
    <row r="951" spans="1:26" ht="14.25" customHeight="1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</row>
    <row r="952" spans="1:26" ht="14.25" customHeight="1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</row>
    <row r="953" spans="1:26" ht="14.25" customHeight="1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</row>
    <row r="954" spans="1:26" ht="14.25" customHeight="1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</row>
    <row r="955" spans="1:26" ht="14.25" customHeight="1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</row>
    <row r="956" spans="1:26" ht="14.25" customHeight="1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</row>
    <row r="957" spans="1:26" ht="14.25" customHeight="1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</row>
    <row r="958" spans="1:26" ht="14.25" customHeight="1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</row>
    <row r="959" spans="1:26" ht="14.25" customHeight="1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</row>
    <row r="960" spans="1:26" ht="14.25" customHeight="1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</row>
    <row r="961" spans="1:26" ht="14.25" customHeight="1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</row>
    <row r="962" spans="1:26" ht="14.25" customHeight="1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</row>
    <row r="963" spans="1:26" ht="14.25" customHeight="1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</row>
    <row r="964" spans="1:26" ht="14.25" customHeight="1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</row>
    <row r="965" spans="1:26" ht="14.25" customHeight="1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</row>
    <row r="966" spans="1:26" ht="14.25" customHeight="1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</row>
    <row r="967" spans="1:26" ht="14.25" customHeight="1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</row>
    <row r="968" spans="1:26" ht="14.25" customHeight="1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</row>
    <row r="969" spans="1:26" ht="14.25" customHeight="1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</row>
    <row r="970" spans="1:26" ht="14.25" customHeight="1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</row>
    <row r="971" spans="1:26" ht="14.25" customHeight="1">
      <c r="A971" s="4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</row>
    <row r="972" spans="1:26" ht="14.25" customHeight="1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</row>
    <row r="973" spans="1:26" ht="14.25" customHeight="1">
      <c r="A973" s="4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</row>
    <row r="974" spans="1:26" ht="14.25" customHeight="1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</row>
    <row r="975" spans="1:26" ht="14.25" customHeight="1">
      <c r="A975" s="4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</row>
    <row r="976" spans="1:26" ht="14.25" customHeight="1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</row>
    <row r="977" spans="1:26" ht="14.25" customHeight="1">
      <c r="A977" s="4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</row>
    <row r="978" spans="1:26" ht="14.25" customHeight="1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</row>
    <row r="979" spans="1:26" ht="14.25" customHeight="1">
      <c r="A979" s="4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</row>
    <row r="980" spans="1:26" ht="14.25" customHeight="1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</row>
    <row r="981" spans="1:26" ht="14.25" customHeight="1">
      <c r="A981" s="4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</row>
    <row r="982" spans="1:26" ht="14.25" customHeight="1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</row>
    <row r="983" spans="1:26" ht="14.25" customHeight="1">
      <c r="A983" s="4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</row>
    <row r="984" spans="1:26" ht="14.25" customHeight="1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</row>
    <row r="985" spans="1:26" ht="14.25" customHeight="1">
      <c r="A985" s="4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</row>
    <row r="986" spans="1:26" ht="14.25" customHeight="1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</row>
    <row r="987" spans="1:26" ht="14.25" customHeight="1">
      <c r="A987" s="4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</row>
    <row r="988" spans="1:26" ht="14.25" customHeight="1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</row>
    <row r="989" spans="1:26" ht="14.25" customHeight="1">
      <c r="A989" s="44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  <c r="Z989" s="44"/>
    </row>
    <row r="990" spans="1:26" ht="14.25" customHeight="1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</row>
    <row r="991" spans="1:26" ht="14.25" customHeight="1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</row>
    <row r="992" spans="1:26" ht="14.25" customHeight="1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</row>
    <row r="993" spans="1:26" ht="14.25" customHeight="1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</row>
    <row r="994" spans="1:26" ht="14.25" customHeight="1">
      <c r="A994" s="44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</row>
    <row r="995" spans="1:26" ht="14.25" customHeight="1">
      <c r="A995" s="44"/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</row>
    <row r="996" spans="1:26" ht="14.25" customHeight="1">
      <c r="A996" s="44"/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</row>
    <row r="997" spans="1:26" ht="14.25" customHeight="1">
      <c r="A997" s="44"/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</row>
    <row r="998" spans="1:26" ht="14.25" customHeight="1">
      <c r="A998" s="44"/>
      <c r="B998" s="44"/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</row>
    <row r="999" spans="1:26" ht="14.25" customHeight="1">
      <c r="A999" s="44"/>
      <c r="B999" s="44"/>
      <c r="C999" s="44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  <c r="Z999" s="44"/>
    </row>
    <row r="1000" spans="1:26" ht="14.25" customHeight="1">
      <c r="A1000" s="44"/>
      <c r="B1000" s="44"/>
      <c r="C1000" s="44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2">
      <c r="A1" s="51" t="s">
        <v>346</v>
      </c>
      <c r="B1" s="51" t="s">
        <v>347</v>
      </c>
    </row>
    <row r="2" spans="1:2">
      <c r="A2" s="51" t="s">
        <v>348</v>
      </c>
      <c r="B2" s="51" t="s">
        <v>349</v>
      </c>
    </row>
    <row r="3" spans="1:2">
      <c r="A3" s="51" t="s">
        <v>350</v>
      </c>
      <c r="B3" s="51" t="s">
        <v>351</v>
      </c>
    </row>
    <row r="4" spans="1:2">
      <c r="A4" s="51" t="s">
        <v>352</v>
      </c>
      <c r="B4" s="51" t="s">
        <v>353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Anexo 1. Instrumento para ident</vt:lpstr>
      <vt:lpstr>Hoja 1</vt:lpstr>
      <vt:lpstr>Anexo 2. Plan de Fortalecimient</vt:lpstr>
      <vt:lpstr>Hoja2 (2)</vt:lpstr>
      <vt:lpstr>Hoja3</vt:lpstr>
      <vt:lpstr>Hoja1</vt:lpstr>
      <vt:lpstr>'Hoja2 (2)'!Estado</vt:lpstr>
      <vt:lpstr>Estado</vt:lpstr>
      <vt:lpstr>'Anexo 2. Plan de Fortalecimient'!Grado</vt:lpstr>
      <vt:lpstr>'Hoja2 (2)'!Grado</vt:lpstr>
      <vt:lpstr>Grado</vt:lpstr>
      <vt:lpstr>SN</vt:lpstr>
      <vt:lpstr>Trabajado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I.E.M Artemio Mendoz</cp:lastModifiedBy>
  <dcterms:modified xsi:type="dcterms:W3CDTF">2023-07-30T09:23:29Z</dcterms:modified>
</cp:coreProperties>
</file>